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1700"/>
  </bookViews>
  <sheets>
    <sheet name="Info" sheetId="4" r:id="rId1"/>
    <sheet name="ResultsTableVersion" sheetId="1" r:id="rId2"/>
    <sheet name="Parameters" sheetId="2" r:id="rId3"/>
    <sheet name="Flow diagram" sheetId="5" r:id="rId4"/>
  </sheets>
  <definedNames>
    <definedName name="_xlnm._FilterDatabase" localSheetId="0" hidden="1">Info!$E$29:$G$48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F8" i="2" s="1"/>
  <c r="H8" i="2" s="1"/>
  <c r="D9" i="2"/>
  <c r="F9" i="2" s="1"/>
  <c r="D10" i="2"/>
  <c r="F10" i="2" s="1"/>
  <c r="D11" i="2"/>
  <c r="F11" i="2" s="1"/>
  <c r="D12" i="2"/>
  <c r="F12" i="2" s="1"/>
  <c r="F13" i="2"/>
  <c r="F14" i="2"/>
  <c r="F15" i="2"/>
  <c r="F16" i="2"/>
  <c r="D7" i="2"/>
  <c r="F7" i="2" s="1"/>
  <c r="H7" i="2" s="1"/>
  <c r="E39" i="1"/>
  <c r="F39" i="1" s="1"/>
  <c r="G39" i="1" s="1"/>
  <c r="H39" i="1" s="1"/>
  <c r="I39" i="1" s="1"/>
  <c r="J39" i="1" s="1"/>
  <c r="K39" i="1" s="1"/>
  <c r="L39" i="1" s="1"/>
  <c r="M39" i="1" s="1"/>
  <c r="N39" i="1" s="1"/>
  <c r="O39" i="1" s="1"/>
  <c r="P39" i="1" s="1"/>
  <c r="Q39" i="1" s="1"/>
  <c r="R39" i="1" s="1"/>
  <c r="S39" i="1" s="1"/>
  <c r="T39" i="1" s="1"/>
  <c r="U39" i="1" s="1"/>
  <c r="V39" i="1" s="1"/>
  <c r="W39" i="1" s="1"/>
  <c r="X39" i="1" s="1"/>
  <c r="Y39" i="1" s="1"/>
  <c r="Z39" i="1" s="1"/>
</calcChain>
</file>

<file path=xl/sharedStrings.xml><?xml version="1.0" encoding="utf-8"?>
<sst xmlns="http://schemas.openxmlformats.org/spreadsheetml/2006/main" count="400" uniqueCount="185">
  <si>
    <t>General information</t>
  </si>
  <si>
    <t>Example</t>
  </si>
  <si>
    <t>Name of PEFCR/OEFCR</t>
  </si>
  <si>
    <t>Product Environmental Footprint Category Rules (PEFCRs) for thermal insulation</t>
  </si>
  <si>
    <t>Document version</t>
  </si>
  <si>
    <t>Version 4.6</t>
  </si>
  <si>
    <t>Scope of PEFCR/OEFCR</t>
  </si>
  <si>
    <t>The scope of the PEFCR is the thermal insulation of 1m² of a building element, with an insulation thickness that gives a thermal transmittance Uc of the element as defined in the vertical rules, with a design life span of 50 years.</t>
  </si>
  <si>
    <t>Aggregated dataset UUID (ILCD format)</t>
  </si>
  <si>
    <t>64c4e0fb-3aad-45f9-9114-76f3ecc81887</t>
  </si>
  <si>
    <t>Online link to the dataset (Life cycle data network node)</t>
  </si>
  <si>
    <t>https://eplca.jrc.ec.europa.eu/EF-node/index.xhtml?stock=EF2_0_representative_products</t>
  </si>
  <si>
    <t>Disaggregated dataset UUID (eILCD format)</t>
  </si>
  <si>
    <t>Name of product system analyzed</t>
  </si>
  <si>
    <t>Thermal insulation of 1 m² of a building element, Uc of 0,14 W/m²K; pitched roof application with massive timber rafters; consumption mix</t>
  </si>
  <si>
    <t>Functional unit</t>
  </si>
  <si>
    <t>1.0 p Thermal insulation of 1 m² of a building element, Uc of 0,14 W/m²K| pitched roof application with massive timber rafters| consumption mix| {EU-28+3} [Unit process, black box]</t>
  </si>
  <si>
    <t>Life cycle stages included</t>
  </si>
  <si>
    <t>LCS1_Raw materials acquisition for cellulose insulation for 1 kg product, Uc of 0,14 W/m²K; pitched roof application; consumption mix</t>
  </si>
  <si>
    <t>LCS2_Raw materials acquisition of ancillary products, 1 m² of a building element; pitched roof application; consumption mix</t>
  </si>
  <si>
    <t>LCS3_Transport of the raw materials for the insulation product of 1 kg of product; pitched roof application; consumption mix</t>
  </si>
  <si>
    <t>LCS4_Transport of the raw materials for the ancillary products of thermal insulation of 1 m² of a building element; pitched roof application; consumption mix</t>
  </si>
  <si>
    <t>LCS5a_Manufacturing of the cellulose insulation product (gate to gate), 1 kg of product; pitched roof application; consumption mix</t>
  </si>
  <si>
    <t>LCS5b_Packaging for the final product (cradle to gate) of thermal insulation of 1 kg of product; cellulose insulation product; consumption mix</t>
  </si>
  <si>
    <t>LCS6_Manufacturing of the ancillary products in the build up of thermal insulation of 1 m² of a building element; pitched roof application; consumption mix</t>
  </si>
  <si>
    <t>LCS7_Transport from production site to building of thermal insulation of 1 m² of a building element; pitched roof application; consumption mix</t>
  </si>
  <si>
    <t>LCS8_Installation in building of thermal insulation of 1 m² of a building element; pitched roof application; consumption mix</t>
  </si>
  <si>
    <t>LCS9_Use, maintenance and refurbishment of thermal insulation of 1 m² of a building element; pitched roof application; consumption mix</t>
  </si>
  <si>
    <t>LCS10_Demolishing or dismantling of thermal insulation of 1 m² of a building element; pitched roof application; consumption mix</t>
  </si>
  <si>
    <t>LCS11_Transport to EoL of thermal insulation of 1 m² of a building element; pitched roof application; consumption mix</t>
  </si>
  <si>
    <t>LCS12_EoL treatment of thermal insulation of 1 m² of a building element; pitched roof application, incl. recycling, incineration, landfill; consumption mix</t>
  </si>
  <si>
    <t>LCIA results</t>
  </si>
  <si>
    <t>Impact category</t>
  </si>
  <si>
    <t>uuid</t>
  </si>
  <si>
    <t>Unit</t>
  </si>
  <si>
    <t>Value</t>
  </si>
  <si>
    <t>Acidification</t>
  </si>
  <si>
    <t>b5c611c6-def3-11e6-bf01-fe55135034f3</t>
  </si>
  <si>
    <t>mol H+ equivalents</t>
  </si>
  <si>
    <t>Climate change</t>
  </si>
  <si>
    <t>b2ad6d9a-c78d-11e6-9d9d-cec0c932ce01</t>
  </si>
  <si>
    <t>kg CO2 Equivalents</t>
  </si>
  <si>
    <t>Climate change-Biogenic</t>
  </si>
  <si>
    <t>0db6bc32-3f72-48b9-bdb3-617849c2752f</t>
  </si>
  <si>
    <t>kg CO2-Equivalents</t>
  </si>
  <si>
    <t>Climate change-Fossil</t>
  </si>
  <si>
    <t>2105d3ac-c7c7-4c80-b202-7328c14c66e8</t>
  </si>
  <si>
    <t>Climate change-Land use and land use change</t>
  </si>
  <si>
    <t>6f1b7d2a-eb2d-4b86-9b4d-2301b3186400</t>
  </si>
  <si>
    <t>Ecotoxicity, freshwater</t>
  </si>
  <si>
    <t>b5c623fa-def3-11e6-bf01-fe55135034f3</t>
  </si>
  <si>
    <t>CTUe</t>
  </si>
  <si>
    <t>Eutrophication marine</t>
  </si>
  <si>
    <t>b5c619fa-def3-11e6-bf01-fe55135034f3</t>
  </si>
  <si>
    <t>kg N equivalents</t>
  </si>
  <si>
    <t>Eutrophication, freshwater</t>
  </si>
  <si>
    <t>b53ec18f-7377-4ad3-86eb-cc3f4f276b2b</t>
  </si>
  <si>
    <t>kg P equivalents</t>
  </si>
  <si>
    <t>Eutrophication, terrestrial</t>
  </si>
  <si>
    <t>b5c614d2-def3-11e6-bf01-fe55135034f3</t>
  </si>
  <si>
    <t>mol N equivalents</t>
  </si>
  <si>
    <t>Human toxicity, cancer</t>
  </si>
  <si>
    <t>b5c621f2-def3-11e6-bf01-fe55135034f3</t>
  </si>
  <si>
    <t xml:space="preserve"> CTUh </t>
  </si>
  <si>
    <t>Human toxicity, non-cancer</t>
  </si>
  <si>
    <t>b5c634f8-def3-11e6-bf01-fe55135034f3</t>
  </si>
  <si>
    <t>CTUh</t>
  </si>
  <si>
    <t>Ionising radiation, human health</t>
  </si>
  <si>
    <t>b5c632be-def3-11e6-bf01-fe55135034f3</t>
  </si>
  <si>
    <t>kBq U235 equivalents</t>
  </si>
  <si>
    <t>Land use</t>
  </si>
  <si>
    <t>b2ad6890-c78d-11e6-9d9d-cec0c932ce01</t>
  </si>
  <si>
    <t>dimensionless (pt)</t>
  </si>
  <si>
    <t>Ozone depletion</t>
  </si>
  <si>
    <t>b5c629d6-def3-11e6-bf01-fe55135034f3</t>
  </si>
  <si>
    <t>kg CFC11 equivalents</t>
  </si>
  <si>
    <t>particulate Matter</t>
  </si>
  <si>
    <t>b5c602c6-def3-11e6-bf01-fe55135034f3</t>
  </si>
  <si>
    <t>disease incidence</t>
  </si>
  <si>
    <t>Photochemical ozone formation - human health</t>
  </si>
  <si>
    <t>b5c610fe-def3-11e6-bf01-fe55135034f3</t>
  </si>
  <si>
    <t>kg NMVOC equivalents</t>
  </si>
  <si>
    <t>Resource use, fossils</t>
  </si>
  <si>
    <t>b2ad6110-c78d-11e6-9d9d-cec0c932ce01</t>
  </si>
  <si>
    <t>MJ</t>
  </si>
  <si>
    <t>Resource use, minerals and metals</t>
  </si>
  <si>
    <t>b2ad6494-c78d-11e6-9d9d-cec0c932ce01</t>
  </si>
  <si>
    <t>kg Sb equivalents</t>
  </si>
  <si>
    <t>Water use</t>
  </si>
  <si>
    <t>b2ad66ce-c78d-11e6-9d9d-cec0c932ce01</t>
  </si>
  <si>
    <t>m3-world equivalents</t>
  </si>
  <si>
    <t>Reference product</t>
  </si>
  <si>
    <t>Life Cycle Stage</t>
  </si>
  <si>
    <t>Process UUID</t>
  </si>
  <si>
    <t>Process Name</t>
  </si>
  <si>
    <t>Aggregated amount</t>
  </si>
  <si>
    <t>Impact</t>
  </si>
  <si>
    <t>unit / functional unit</t>
  </si>
  <si>
    <t>EF-Climate change-Biogenic</t>
  </si>
  <si>
    <t>EF-Water use</t>
  </si>
  <si>
    <t>EF-Land use</t>
  </si>
  <si>
    <t>EF-particulate Matter</t>
  </si>
  <si>
    <t>EF-Photochemical ozone formation - human health</t>
  </si>
  <si>
    <t>EF-Acidification</t>
  </si>
  <si>
    <t>EF-Climate change-Fossil</t>
  </si>
  <si>
    <t>EF-Resource use, minerals and metals</t>
  </si>
  <si>
    <t>EF-Ecotoxicity, freshwater</t>
  </si>
  <si>
    <t>EF-Ozone depletion</t>
  </si>
  <si>
    <t>EF-Climate change-Land use and land use change</t>
  </si>
  <si>
    <t>EF-Eutrophication marine</t>
  </si>
  <si>
    <t>EF-Ionising radiation, human health</t>
  </si>
  <si>
    <t>EF-Human toxicity, cancer</t>
  </si>
  <si>
    <t>EF-Resource use, fossils</t>
  </si>
  <si>
    <t>EF-Climate change</t>
  </si>
  <si>
    <t>EF-Eutrophication, freshwater</t>
  </si>
  <si>
    <t>EF-Human toxicity, non-cancer</t>
  </si>
  <si>
    <t>EF-Eutrophication, terrestrial</t>
  </si>
  <si>
    <t>Ref product 1</t>
  </si>
  <si>
    <t>LCS1</t>
  </si>
  <si>
    <t>process_uuid_1</t>
  </si>
  <si>
    <t>process_name_1</t>
  </si>
  <si>
    <t>process_unit_1</t>
  </si>
  <si>
    <t>process_uuid_2</t>
  </si>
  <si>
    <t>process_name_2</t>
  </si>
  <si>
    <t>process_unit_2</t>
  </si>
  <si>
    <t>process_uuid_3</t>
  </si>
  <si>
    <t>process_name_3</t>
  </si>
  <si>
    <t>process_unit_3</t>
  </si>
  <si>
    <t>process_uuid_4</t>
  </si>
  <si>
    <t>process_name_4</t>
  </si>
  <si>
    <t>process_unit_4</t>
  </si>
  <si>
    <t>process_uuid_5</t>
  </si>
  <si>
    <t>process_name_5</t>
  </si>
  <si>
    <t>process_unit_5</t>
  </si>
  <si>
    <t>process_uuid_6</t>
  </si>
  <si>
    <t>process_name_6</t>
  </si>
  <si>
    <t>process_unit_6</t>
  </si>
  <si>
    <t>process_uuid_7</t>
  </si>
  <si>
    <t>process_name_7</t>
  </si>
  <si>
    <t>process_unit_7</t>
  </si>
  <si>
    <t>LCS2</t>
  </si>
  <si>
    <t>process_uuid_8</t>
  </si>
  <si>
    <t>process_name_8</t>
  </si>
  <si>
    <t>process_unit_8</t>
  </si>
  <si>
    <t>process_uuid_9</t>
  </si>
  <si>
    <t>process_name_9</t>
  </si>
  <si>
    <t>process_unit_9</t>
  </si>
  <si>
    <t>process_uuid_11</t>
  </si>
  <si>
    <t>process_name_11</t>
  </si>
  <si>
    <t>process_unit_11</t>
  </si>
  <si>
    <t>LCS3</t>
  </si>
  <si>
    <t>process_uuid_13</t>
  </si>
  <si>
    <t>process_name_13</t>
  </si>
  <si>
    <t>process_unit_13</t>
  </si>
  <si>
    <t>LCS4</t>
  </si>
  <si>
    <t>process_uuid_15</t>
  </si>
  <si>
    <t>process_name_15</t>
  </si>
  <si>
    <t>process_unit_15</t>
  </si>
  <si>
    <t>LCS5</t>
  </si>
  <si>
    <t>process_uuid_18</t>
  </si>
  <si>
    <t>process_name_18</t>
  </si>
  <si>
    <t>process_unit_18</t>
  </si>
  <si>
    <t>process_uuid_20</t>
  </si>
  <si>
    <t>process_name_20</t>
  </si>
  <si>
    <t>process_unit_20</t>
  </si>
  <si>
    <t>process_uuid_21</t>
  </si>
  <si>
    <t>process_name_21</t>
  </si>
  <si>
    <t>process_unit_21</t>
  </si>
  <si>
    <t>process_uuid_22</t>
  </si>
  <si>
    <t>process_name_22</t>
  </si>
  <si>
    <t>process_unit_22</t>
  </si>
  <si>
    <t>Ref product 2</t>
  </si>
  <si>
    <t>…</t>
  </si>
  <si>
    <t>Parameters</t>
  </si>
  <si>
    <t>Parameter_name 1</t>
  </si>
  <si>
    <t>Parameter_name 2</t>
  </si>
  <si>
    <t>Parameter_name 3</t>
  </si>
  <si>
    <t>Parameter_name 4</t>
  </si>
  <si>
    <t>Parameter_name 5</t>
  </si>
  <si>
    <t>Parameter_name 6</t>
  </si>
  <si>
    <t>Parameter_name 7</t>
  </si>
  <si>
    <t>Parameter_name 8</t>
  </si>
  <si>
    <t>Parameter_name 9</t>
  </si>
  <si>
    <t>Parameter_name 10</t>
  </si>
  <si>
    <t>In this worksheet the complete flow diagram of the Representative Product shall be reported. As a minimum, all processes used, the name processes and links shall be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</si>
</sst>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3" borderId="0" xfId="0" applyFill="1"/>
    <xf numFmtId="0" fontId="9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43300</xdr:rowOff>
    </xdr:from>
    <xdr:to>
      <xdr:col>27</xdr:col>
      <xdr:colOff>80065</xdr:colOff>
      <xdr:row>28</xdr:row>
      <xdr:rowOff>112113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9952"/>
          <a:ext cx="16479630" cy="4624248"/>
        </a:xfrm>
        <a:prstGeom prst="rect">
          <a:avLst/>
        </a:prstGeom>
      </xdr:spPr>
    </xdr:pic>
    <xdr:clientData/>
  </xdr:twoCellAnchor>
  <xdr:twoCellAnchor>
    <xdr:from>
      <xdr:col>6</xdr:col>
      <xdr:colOff>510002</xdr:colOff>
      <xdr:row>10</xdr:row>
      <xdr:rowOff>79199</xdr:rowOff>
    </xdr:from>
    <xdr:to>
      <xdr:col>10</xdr:col>
      <xdr:colOff>223941</xdr:colOff>
      <xdr:row>13</xdr:row>
      <xdr:rowOff>35929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9636419">
          <a:off x="4154350" y="1901373"/>
          <a:ext cx="2143504" cy="5033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rgbClr val="FF0000"/>
              </a:solidFill>
            </a:rPr>
            <a:t>Fictitious</a:t>
          </a:r>
          <a:r>
            <a:rPr lang="en-GB" sz="2000" baseline="0">
              <a:solidFill>
                <a:srgbClr val="FF0000"/>
              </a:solidFill>
            </a:rPr>
            <a:t> Example</a:t>
          </a:r>
          <a:endParaRPr lang="en-GB" sz="20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lca.jrc.ec.europa.eu/EF-node/index.xhtml?stock=EF2_0_representative_products" TargetMode="External"/><Relationship Id="rId2" Type="http://schemas.openxmlformats.org/officeDocument/2006/relationships/hyperlink" Target="https://eplca.jrc.ec.europa.eu/EF-node/index.xhtml?stock=EF2_0_representative_products" TargetMode="External"/><Relationship Id="rId1" Type="http://schemas.openxmlformats.org/officeDocument/2006/relationships/hyperlink" Target="https://eplca.jrc.ec.europa.eu/EF-node/index.xhtml?stock=EF2_0_representative_product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18" workbookViewId="0">
      <selection activeCell="B47" sqref="B47"/>
    </sheetView>
  </sheetViews>
  <sheetFormatPr defaultRowHeight="15" x14ac:dyDescent="0.25"/>
  <cols>
    <col min="1" max="1" width="52" bestFit="1" customWidth="1"/>
    <col min="2" max="2" width="76.42578125" customWidth="1"/>
    <col min="3" max="3" width="19.85546875" bestFit="1" customWidth="1"/>
  </cols>
  <sheetData>
    <row r="1" spans="1:2" x14ac:dyDescent="0.25">
      <c r="A1" s="14" t="s">
        <v>0</v>
      </c>
      <c r="B1" s="17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s="15" t="s">
        <v>10</v>
      </c>
      <c r="B6" s="16" t="s">
        <v>11</v>
      </c>
    </row>
    <row r="7" spans="1:2" x14ac:dyDescent="0.25">
      <c r="A7" t="s">
        <v>12</v>
      </c>
      <c r="B7" s="16" t="s">
        <v>11</v>
      </c>
    </row>
    <row r="8" spans="1:2" x14ac:dyDescent="0.25">
      <c r="A8" s="15" t="s">
        <v>10</v>
      </c>
      <c r="B8" s="16" t="s">
        <v>11</v>
      </c>
    </row>
    <row r="9" spans="1:2" x14ac:dyDescent="0.25">
      <c r="A9" s="18"/>
    </row>
    <row r="10" spans="1:2" x14ac:dyDescent="0.25">
      <c r="A10" s="14" t="s">
        <v>13</v>
      </c>
      <c r="B10" t="s">
        <v>14</v>
      </c>
    </row>
    <row r="11" spans="1:2" x14ac:dyDescent="0.25">
      <c r="A11" s="14" t="s">
        <v>15</v>
      </c>
      <c r="B11" t="s">
        <v>16</v>
      </c>
    </row>
    <row r="13" spans="1:2" x14ac:dyDescent="0.25">
      <c r="A13" s="14" t="s">
        <v>17</v>
      </c>
    </row>
    <row r="14" spans="1:2" x14ac:dyDescent="0.25">
      <c r="B14" t="s">
        <v>18</v>
      </c>
    </row>
    <row r="15" spans="1:2" x14ac:dyDescent="0.25">
      <c r="B15" t="s">
        <v>19</v>
      </c>
    </row>
    <row r="16" spans="1:2" x14ac:dyDescent="0.25">
      <c r="B16" t="s">
        <v>20</v>
      </c>
    </row>
    <row r="17" spans="1:4" x14ac:dyDescent="0.25">
      <c r="B17" t="s">
        <v>21</v>
      </c>
    </row>
    <row r="18" spans="1:4" x14ac:dyDescent="0.25">
      <c r="B18" t="s">
        <v>22</v>
      </c>
    </row>
    <row r="19" spans="1:4" x14ac:dyDescent="0.25">
      <c r="B19" t="s">
        <v>23</v>
      </c>
    </row>
    <row r="20" spans="1:4" x14ac:dyDescent="0.25">
      <c r="B20" t="s">
        <v>24</v>
      </c>
    </row>
    <row r="21" spans="1:4" x14ac:dyDescent="0.25">
      <c r="B21" t="s">
        <v>25</v>
      </c>
    </row>
    <row r="22" spans="1:4" x14ac:dyDescent="0.25">
      <c r="B22" t="s">
        <v>26</v>
      </c>
    </row>
    <row r="23" spans="1:4" x14ac:dyDescent="0.25">
      <c r="B23" t="s">
        <v>27</v>
      </c>
    </row>
    <row r="24" spans="1:4" x14ac:dyDescent="0.25">
      <c r="B24" t="s">
        <v>28</v>
      </c>
    </row>
    <row r="25" spans="1:4" x14ac:dyDescent="0.25">
      <c r="B25" t="s">
        <v>29</v>
      </c>
    </row>
    <row r="26" spans="1:4" x14ac:dyDescent="0.25">
      <c r="B26" t="s">
        <v>30</v>
      </c>
    </row>
    <row r="28" spans="1:4" x14ac:dyDescent="0.25">
      <c r="A28" s="4" t="s">
        <v>31</v>
      </c>
    </row>
    <row r="29" spans="1:4" x14ac:dyDescent="0.25">
      <c r="A29" s="14" t="s">
        <v>32</v>
      </c>
      <c r="B29" s="4" t="s">
        <v>33</v>
      </c>
      <c r="C29" s="14" t="s">
        <v>34</v>
      </c>
      <c r="D29" s="4" t="s">
        <v>35</v>
      </c>
    </row>
    <row r="30" spans="1:4" x14ac:dyDescent="0.25">
      <c r="A30" t="s">
        <v>36</v>
      </c>
      <c r="B30" t="s">
        <v>37</v>
      </c>
      <c r="C30" t="s">
        <v>38</v>
      </c>
    </row>
    <row r="31" spans="1:4" x14ac:dyDescent="0.25">
      <c r="A31" t="s">
        <v>39</v>
      </c>
      <c r="B31" t="s">
        <v>40</v>
      </c>
      <c r="C31" t="s">
        <v>41</v>
      </c>
    </row>
    <row r="32" spans="1:4" x14ac:dyDescent="0.25">
      <c r="A32" t="s">
        <v>42</v>
      </c>
      <c r="B32" t="s">
        <v>43</v>
      </c>
      <c r="C32" t="s">
        <v>44</v>
      </c>
    </row>
    <row r="33" spans="1:3" x14ac:dyDescent="0.25">
      <c r="A33" t="s">
        <v>45</v>
      </c>
      <c r="B33" t="s">
        <v>46</v>
      </c>
      <c r="C33" t="s">
        <v>41</v>
      </c>
    </row>
    <row r="34" spans="1:3" x14ac:dyDescent="0.25">
      <c r="A34" t="s">
        <v>47</v>
      </c>
      <c r="B34" t="s">
        <v>48</v>
      </c>
      <c r="C34" t="s">
        <v>44</v>
      </c>
    </row>
    <row r="35" spans="1:3" x14ac:dyDescent="0.25">
      <c r="A35" t="s">
        <v>49</v>
      </c>
      <c r="B35" t="s">
        <v>50</v>
      </c>
      <c r="C35" t="s">
        <v>51</v>
      </c>
    </row>
    <row r="36" spans="1:3" x14ac:dyDescent="0.25">
      <c r="A36" t="s">
        <v>52</v>
      </c>
      <c r="B36" t="s">
        <v>53</v>
      </c>
      <c r="C36" t="s">
        <v>54</v>
      </c>
    </row>
    <row r="37" spans="1:3" x14ac:dyDescent="0.25">
      <c r="A37" t="s">
        <v>55</v>
      </c>
      <c r="B37" t="s">
        <v>56</v>
      </c>
      <c r="C37" t="s">
        <v>57</v>
      </c>
    </row>
    <row r="38" spans="1:3" x14ac:dyDescent="0.25">
      <c r="A38" t="s">
        <v>58</v>
      </c>
      <c r="B38" t="s">
        <v>59</v>
      </c>
      <c r="C38" t="s">
        <v>60</v>
      </c>
    </row>
    <row r="39" spans="1:3" x14ac:dyDescent="0.25">
      <c r="A39" t="s">
        <v>61</v>
      </c>
      <c r="B39" t="s">
        <v>62</v>
      </c>
      <c r="C39" t="s">
        <v>63</v>
      </c>
    </row>
    <row r="40" spans="1:3" x14ac:dyDescent="0.25">
      <c r="A40" t="s">
        <v>64</v>
      </c>
      <c r="B40" t="s">
        <v>65</v>
      </c>
      <c r="C40" t="s">
        <v>66</v>
      </c>
    </row>
    <row r="41" spans="1:3" x14ac:dyDescent="0.25">
      <c r="A41" t="s">
        <v>67</v>
      </c>
      <c r="B41" t="s">
        <v>68</v>
      </c>
      <c r="C41" t="s">
        <v>69</v>
      </c>
    </row>
    <row r="42" spans="1:3" x14ac:dyDescent="0.25">
      <c r="A42" t="s">
        <v>70</v>
      </c>
      <c r="B42" t="s">
        <v>71</v>
      </c>
      <c r="C42" t="s">
        <v>72</v>
      </c>
    </row>
    <row r="43" spans="1:3" x14ac:dyDescent="0.25">
      <c r="A43" t="s">
        <v>73</v>
      </c>
      <c r="B43" t="s">
        <v>74</v>
      </c>
      <c r="C43" t="s">
        <v>75</v>
      </c>
    </row>
    <row r="44" spans="1:3" x14ac:dyDescent="0.25">
      <c r="A44" t="s">
        <v>76</v>
      </c>
      <c r="B44" t="s">
        <v>77</v>
      </c>
      <c r="C44" t="s">
        <v>78</v>
      </c>
    </row>
    <row r="45" spans="1:3" x14ac:dyDescent="0.25">
      <c r="A45" t="s">
        <v>79</v>
      </c>
      <c r="B45" t="s">
        <v>80</v>
      </c>
      <c r="C45" t="s">
        <v>81</v>
      </c>
    </row>
    <row r="46" spans="1:3" x14ac:dyDescent="0.25">
      <c r="A46" t="s">
        <v>82</v>
      </c>
      <c r="B46" t="s">
        <v>83</v>
      </c>
      <c r="C46" t="s">
        <v>84</v>
      </c>
    </row>
    <row r="47" spans="1:3" x14ac:dyDescent="0.25">
      <c r="A47" t="s">
        <v>85</v>
      </c>
      <c r="B47" t="s">
        <v>86</v>
      </c>
      <c r="C47" t="s">
        <v>87</v>
      </c>
    </row>
    <row r="48" spans="1:3" x14ac:dyDescent="0.25">
      <c r="A48" t="s">
        <v>88</v>
      </c>
      <c r="B48" t="s">
        <v>89</v>
      </c>
      <c r="C48" t="s">
        <v>90</v>
      </c>
    </row>
  </sheetData>
  <hyperlinks>
    <hyperlink ref="B6" r:id="rId1"/>
    <hyperlink ref="B7" r:id="rId2"/>
    <hyperlink ref="B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9"/>
  <sheetViews>
    <sheetView topLeftCell="G1" zoomScaleNormal="100" workbookViewId="0">
      <selection activeCell="B2" sqref="B2:B5"/>
    </sheetView>
  </sheetViews>
  <sheetFormatPr defaultRowHeight="15" x14ac:dyDescent="0.25"/>
  <cols>
    <col min="2" max="2" width="16.28515625" customWidth="1"/>
    <col min="3" max="3" width="23.42578125" customWidth="1"/>
    <col min="4" max="5" width="36.85546875" customWidth="1"/>
    <col min="6" max="7" width="18.5703125" customWidth="1"/>
    <col min="8" max="21" width="23.42578125" style="1" customWidth="1"/>
    <col min="22" max="26" width="23.42578125" customWidth="1"/>
  </cols>
  <sheetData>
    <row r="1" spans="2:26" x14ac:dyDescent="0.25">
      <c r="H1" s="1">
        <v>1</v>
      </c>
      <c r="I1" s="1">
        <v>2</v>
      </c>
      <c r="J1" s="1">
        <v>3</v>
      </c>
      <c r="K1" s="1">
        <v>4</v>
      </c>
      <c r="L1" s="1">
        <v>5</v>
      </c>
      <c r="M1" s="1">
        <v>6</v>
      </c>
      <c r="N1" s="1">
        <v>7</v>
      </c>
      <c r="O1" s="1">
        <v>8</v>
      </c>
      <c r="P1" s="1">
        <v>9</v>
      </c>
      <c r="Q1" s="1">
        <v>10</v>
      </c>
      <c r="R1" s="1">
        <v>11</v>
      </c>
      <c r="S1" s="1">
        <v>12</v>
      </c>
      <c r="T1" s="1">
        <v>13</v>
      </c>
      <c r="U1" s="1">
        <v>14</v>
      </c>
      <c r="V1" s="1">
        <v>15</v>
      </c>
      <c r="W1" s="1">
        <v>16</v>
      </c>
      <c r="X1" s="1">
        <v>17</v>
      </c>
      <c r="Y1" s="1">
        <v>18</v>
      </c>
      <c r="Z1" s="1">
        <v>19</v>
      </c>
    </row>
    <row r="2" spans="2:26" s="4" customFormat="1" x14ac:dyDescent="0.25">
      <c r="B2" s="20" t="s">
        <v>91</v>
      </c>
      <c r="C2" s="19" t="s">
        <v>92</v>
      </c>
      <c r="D2" s="19" t="s">
        <v>93</v>
      </c>
      <c r="E2" s="19" t="s">
        <v>94</v>
      </c>
      <c r="F2" s="19" t="s">
        <v>34</v>
      </c>
      <c r="G2" s="19" t="s">
        <v>95</v>
      </c>
      <c r="H2" s="20" t="s">
        <v>96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2:26" s="4" customFormat="1" ht="23.25" x14ac:dyDescent="0.25">
      <c r="B3" s="20"/>
      <c r="C3" s="19"/>
      <c r="D3" s="19"/>
      <c r="E3" s="19"/>
      <c r="F3" s="19"/>
      <c r="G3" s="19"/>
      <c r="H3" s="5" t="s">
        <v>43</v>
      </c>
      <c r="I3" s="5" t="s">
        <v>89</v>
      </c>
      <c r="J3" s="5" t="s">
        <v>71</v>
      </c>
      <c r="K3" s="5" t="s">
        <v>77</v>
      </c>
      <c r="L3" s="5" t="s">
        <v>80</v>
      </c>
      <c r="M3" s="5" t="s">
        <v>37</v>
      </c>
      <c r="N3" s="5" t="s">
        <v>46</v>
      </c>
      <c r="O3" s="5" t="s">
        <v>86</v>
      </c>
      <c r="P3" s="5" t="s">
        <v>50</v>
      </c>
      <c r="Q3" s="5" t="s">
        <v>74</v>
      </c>
      <c r="R3" s="5" t="s">
        <v>48</v>
      </c>
      <c r="S3" s="5" t="s">
        <v>53</v>
      </c>
      <c r="T3" s="5" t="s">
        <v>68</v>
      </c>
      <c r="U3" s="5" t="s">
        <v>62</v>
      </c>
      <c r="V3" s="6" t="s">
        <v>83</v>
      </c>
      <c r="W3" s="6" t="s">
        <v>40</v>
      </c>
      <c r="X3" s="6" t="s">
        <v>56</v>
      </c>
      <c r="Y3" s="6" t="s">
        <v>65</v>
      </c>
      <c r="Z3" s="6" t="s">
        <v>59</v>
      </c>
    </row>
    <row r="4" spans="2:26" s="10" customFormat="1" ht="45" x14ac:dyDescent="0.25">
      <c r="B4" s="20"/>
      <c r="C4" s="19"/>
      <c r="D4" s="19"/>
      <c r="E4" s="19"/>
      <c r="F4" s="19"/>
      <c r="G4" s="20" t="s">
        <v>97</v>
      </c>
      <c r="H4" s="7" t="s">
        <v>98</v>
      </c>
      <c r="I4" s="7" t="s">
        <v>99</v>
      </c>
      <c r="J4" s="7" t="s">
        <v>100</v>
      </c>
      <c r="K4" s="7" t="s">
        <v>101</v>
      </c>
      <c r="L4" s="7" t="s">
        <v>102</v>
      </c>
      <c r="M4" s="7" t="s">
        <v>103</v>
      </c>
      <c r="N4" s="7" t="s">
        <v>104</v>
      </c>
      <c r="O4" s="7" t="s">
        <v>105</v>
      </c>
      <c r="P4" s="7" t="s">
        <v>106</v>
      </c>
      <c r="Q4" s="7" t="s">
        <v>107</v>
      </c>
      <c r="R4" s="7" t="s">
        <v>108</v>
      </c>
      <c r="S4" s="7" t="s">
        <v>109</v>
      </c>
      <c r="T4" s="7" t="s">
        <v>110</v>
      </c>
      <c r="U4" s="7" t="s">
        <v>111</v>
      </c>
      <c r="V4" s="7" t="s">
        <v>112</v>
      </c>
      <c r="W4" s="7" t="s">
        <v>113</v>
      </c>
      <c r="X4" s="7" t="s">
        <v>114</v>
      </c>
      <c r="Y4" s="7" t="s">
        <v>115</v>
      </c>
      <c r="Z4" s="7" t="s">
        <v>116</v>
      </c>
    </row>
    <row r="5" spans="2:26" s="4" customFormat="1" x14ac:dyDescent="0.25">
      <c r="B5" s="20"/>
      <c r="C5" s="19"/>
      <c r="D5" s="19"/>
      <c r="E5" s="19"/>
      <c r="F5" s="19"/>
      <c r="G5" s="20"/>
      <c r="H5" s="8" t="s">
        <v>44</v>
      </c>
      <c r="I5" s="8" t="s">
        <v>90</v>
      </c>
      <c r="J5" s="8" t="s">
        <v>72</v>
      </c>
      <c r="K5" s="8" t="s">
        <v>78</v>
      </c>
      <c r="L5" s="8" t="s">
        <v>81</v>
      </c>
      <c r="M5" s="8" t="s">
        <v>38</v>
      </c>
      <c r="N5" s="8" t="s">
        <v>41</v>
      </c>
      <c r="O5" s="8" t="s">
        <v>87</v>
      </c>
      <c r="P5" s="8" t="s">
        <v>51</v>
      </c>
      <c r="Q5" s="8" t="s">
        <v>75</v>
      </c>
      <c r="R5" s="8" t="s">
        <v>44</v>
      </c>
      <c r="S5" s="8" t="s">
        <v>54</v>
      </c>
      <c r="T5" s="8" t="s">
        <v>69</v>
      </c>
      <c r="U5" s="8" t="s">
        <v>63</v>
      </c>
      <c r="V5" s="9" t="s">
        <v>84</v>
      </c>
      <c r="W5" s="9" t="s">
        <v>41</v>
      </c>
      <c r="X5" s="9" t="s">
        <v>57</v>
      </c>
      <c r="Y5" s="9" t="s">
        <v>66</v>
      </c>
      <c r="Z5" s="9" t="s">
        <v>60</v>
      </c>
    </row>
    <row r="6" spans="2:26" x14ac:dyDescent="0.25">
      <c r="B6" t="s">
        <v>117</v>
      </c>
      <c r="C6" t="s">
        <v>118</v>
      </c>
      <c r="D6" t="s">
        <v>119</v>
      </c>
      <c r="E6" t="s">
        <v>120</v>
      </c>
      <c r="F6" s="2" t="s">
        <v>121</v>
      </c>
      <c r="G6">
        <v>0.42903219999999997</v>
      </c>
      <c r="H6">
        <v>0.18626190000000001</v>
      </c>
      <c r="I6">
        <v>8.1365699999999999E-2</v>
      </c>
      <c r="J6">
        <v>0.15202589999999999</v>
      </c>
      <c r="K6">
        <v>0.83822019999999997</v>
      </c>
      <c r="L6">
        <v>0.1241966</v>
      </c>
      <c r="M6">
        <v>0.27230690000000002</v>
      </c>
      <c r="N6">
        <v>0.1829557</v>
      </c>
      <c r="O6">
        <v>0.9068408</v>
      </c>
      <c r="P6">
        <v>0.82135170000000002</v>
      </c>
      <c r="Q6">
        <v>0.37677250000000001</v>
      </c>
      <c r="R6">
        <v>0.32085429999999998</v>
      </c>
      <c r="S6">
        <v>0.83735630000000005</v>
      </c>
      <c r="T6">
        <v>0.76158239999999999</v>
      </c>
      <c r="U6">
        <v>0.48142550000000001</v>
      </c>
      <c r="V6">
        <v>0.38040819999999997</v>
      </c>
      <c r="W6">
        <v>0.80728529999999998</v>
      </c>
      <c r="X6">
        <v>0.6857337</v>
      </c>
      <c r="Y6">
        <v>0.70646489999999995</v>
      </c>
      <c r="Z6">
        <v>0.3586201</v>
      </c>
    </row>
    <row r="7" spans="2:26" x14ac:dyDescent="0.25">
      <c r="B7" t="s">
        <v>117</v>
      </c>
      <c r="C7" t="s">
        <v>118</v>
      </c>
      <c r="D7" t="s">
        <v>122</v>
      </c>
      <c r="E7" t="s">
        <v>123</v>
      </c>
      <c r="F7" s="2" t="s">
        <v>124</v>
      </c>
      <c r="G7">
        <v>0.51866500000000004</v>
      </c>
      <c r="H7">
        <v>0.7647157</v>
      </c>
      <c r="I7">
        <v>0.35072419999999999</v>
      </c>
      <c r="J7">
        <v>0.54467129999999997</v>
      </c>
      <c r="K7">
        <v>0.38073430000000003</v>
      </c>
      <c r="L7">
        <v>0.56691020000000003</v>
      </c>
      <c r="M7">
        <v>0.72928110000000002</v>
      </c>
      <c r="N7">
        <v>0.5783296</v>
      </c>
      <c r="O7">
        <v>0.4263769</v>
      </c>
      <c r="P7">
        <v>0.22005240000000001</v>
      </c>
      <c r="Q7">
        <v>0.47208870000000003</v>
      </c>
      <c r="R7">
        <v>2.0262499999999999E-2</v>
      </c>
      <c r="S7">
        <v>0.93679429999999997</v>
      </c>
      <c r="T7">
        <v>0.6984842</v>
      </c>
      <c r="U7">
        <v>0.93528420000000001</v>
      </c>
      <c r="V7">
        <v>0.1857905</v>
      </c>
      <c r="W7">
        <v>0.47468250000000001</v>
      </c>
      <c r="X7">
        <v>0.1377341</v>
      </c>
      <c r="Y7">
        <v>0.72500290000000001</v>
      </c>
      <c r="Z7">
        <v>7.7116799999999999E-2</v>
      </c>
    </row>
    <row r="8" spans="2:26" x14ac:dyDescent="0.25">
      <c r="B8" t="s">
        <v>117</v>
      </c>
      <c r="C8" t="s">
        <v>118</v>
      </c>
      <c r="D8" t="s">
        <v>125</v>
      </c>
      <c r="E8" t="s">
        <v>126</v>
      </c>
      <c r="F8" s="2" t="s">
        <v>127</v>
      </c>
      <c r="G8">
        <v>0.43344310000000003</v>
      </c>
      <c r="H8">
        <v>0.2231466</v>
      </c>
      <c r="I8">
        <v>0.64832540000000005</v>
      </c>
      <c r="J8">
        <v>0.87545729999999999</v>
      </c>
      <c r="K8">
        <v>0.98651040000000001</v>
      </c>
      <c r="L8">
        <v>0.27033590000000002</v>
      </c>
      <c r="M8">
        <v>0.21069969999999999</v>
      </c>
      <c r="N8">
        <v>0.1631599</v>
      </c>
      <c r="O8">
        <v>0.53854639999999998</v>
      </c>
      <c r="P8">
        <v>0.13148570000000001</v>
      </c>
      <c r="Q8">
        <v>0.44055090000000002</v>
      </c>
      <c r="R8">
        <v>2.0950900000000001E-2</v>
      </c>
      <c r="S8">
        <v>0.23712929999999999</v>
      </c>
      <c r="T8">
        <v>0.82178689999999999</v>
      </c>
      <c r="U8">
        <v>0.83327629999999997</v>
      </c>
      <c r="V8">
        <v>7.2746699999999997E-2</v>
      </c>
      <c r="W8">
        <v>0.96463730000000003</v>
      </c>
      <c r="X8">
        <v>0.26778259999999998</v>
      </c>
      <c r="Y8">
        <v>0.84019480000000002</v>
      </c>
      <c r="Z8">
        <v>0.35082059999999998</v>
      </c>
    </row>
    <row r="9" spans="2:26" x14ac:dyDescent="0.25">
      <c r="B9" t="s">
        <v>117</v>
      </c>
      <c r="C9" t="s">
        <v>118</v>
      </c>
      <c r="D9" t="s">
        <v>128</v>
      </c>
      <c r="E9" t="s">
        <v>129</v>
      </c>
      <c r="F9" s="2" t="s">
        <v>130</v>
      </c>
      <c r="G9">
        <v>0.88110469999999996</v>
      </c>
      <c r="H9">
        <v>0.50483909999999999</v>
      </c>
      <c r="I9">
        <v>0.66453479999999998</v>
      </c>
      <c r="J9">
        <v>2.65559E-2</v>
      </c>
      <c r="K9">
        <v>0.65508940000000004</v>
      </c>
      <c r="L9">
        <v>0.2289091</v>
      </c>
      <c r="M9">
        <v>6.5995300000000007E-2</v>
      </c>
      <c r="N9">
        <v>0.94911710000000005</v>
      </c>
      <c r="O9">
        <v>0.43108740000000001</v>
      </c>
      <c r="P9">
        <v>1.24788E-2</v>
      </c>
      <c r="Q9">
        <v>0.63515809999999995</v>
      </c>
      <c r="R9">
        <v>8.1064899999999995E-2</v>
      </c>
      <c r="S9">
        <v>0.111777</v>
      </c>
      <c r="T9">
        <v>0.4812168</v>
      </c>
      <c r="U9">
        <v>0.80951779999999995</v>
      </c>
      <c r="V9">
        <v>0.6118787</v>
      </c>
      <c r="W9">
        <v>0.9417972</v>
      </c>
      <c r="X9">
        <v>0.98038380000000003</v>
      </c>
      <c r="Y9">
        <v>0.63938170000000005</v>
      </c>
      <c r="Z9">
        <v>0.95364179999999998</v>
      </c>
    </row>
    <row r="10" spans="2:26" x14ac:dyDescent="0.25">
      <c r="B10" t="s">
        <v>117</v>
      </c>
      <c r="C10" t="s">
        <v>118</v>
      </c>
      <c r="D10" t="s">
        <v>131</v>
      </c>
      <c r="E10" t="s">
        <v>132</v>
      </c>
      <c r="F10" s="2" t="s">
        <v>133</v>
      </c>
      <c r="G10">
        <v>0.91087379999999996</v>
      </c>
      <c r="H10">
        <v>0.84088169999999995</v>
      </c>
      <c r="I10">
        <v>0.57295790000000002</v>
      </c>
      <c r="J10">
        <v>0.1890608</v>
      </c>
      <c r="K10">
        <v>0.25545089999999998</v>
      </c>
      <c r="L10">
        <v>0.31128790000000001</v>
      </c>
      <c r="M10">
        <v>0.15204000000000001</v>
      </c>
      <c r="N10">
        <v>0.79896940000000005</v>
      </c>
      <c r="O10">
        <v>0.35153659999999998</v>
      </c>
      <c r="P10">
        <v>0.53497479999999997</v>
      </c>
      <c r="Q10">
        <v>0.89829159999999997</v>
      </c>
      <c r="R10">
        <v>0.86360079999999995</v>
      </c>
      <c r="S10">
        <v>0.70719690000000002</v>
      </c>
      <c r="T10">
        <v>0.6476286</v>
      </c>
      <c r="U10">
        <v>0.49065769999999997</v>
      </c>
      <c r="V10">
        <v>0.78123189999999998</v>
      </c>
      <c r="W10">
        <v>0.2011106</v>
      </c>
      <c r="X10">
        <v>6.3751000000000002E-2</v>
      </c>
      <c r="Y10">
        <v>0.31077979999999999</v>
      </c>
      <c r="Z10">
        <v>0.78067330000000001</v>
      </c>
    </row>
    <row r="11" spans="2:26" x14ac:dyDescent="0.25">
      <c r="B11" t="s">
        <v>117</v>
      </c>
      <c r="C11" t="s">
        <v>118</v>
      </c>
      <c r="D11" t="s">
        <v>134</v>
      </c>
      <c r="E11" t="s">
        <v>135</v>
      </c>
      <c r="F11" s="2" t="s">
        <v>136</v>
      </c>
      <c r="G11">
        <v>0.86162700000000003</v>
      </c>
      <c r="H11">
        <v>0.107561</v>
      </c>
      <c r="I11">
        <v>0.4575939</v>
      </c>
      <c r="J11">
        <v>0.68292419999999998</v>
      </c>
      <c r="K11">
        <v>0.14774699999999999</v>
      </c>
      <c r="L11">
        <v>0.5669206</v>
      </c>
      <c r="M11">
        <v>0.91438019999999998</v>
      </c>
      <c r="N11">
        <v>0.68835409999999997</v>
      </c>
      <c r="O11">
        <v>0.54424399999999995</v>
      </c>
      <c r="P11">
        <v>1.5100300000000001E-2</v>
      </c>
      <c r="Q11">
        <v>2.0098899999999999E-2</v>
      </c>
      <c r="R11">
        <v>0.37631720000000002</v>
      </c>
      <c r="S11">
        <v>0.62895299999999998</v>
      </c>
      <c r="T11">
        <v>0.4229155</v>
      </c>
      <c r="U11">
        <v>0.58740409999999998</v>
      </c>
      <c r="V11">
        <v>0.91359040000000002</v>
      </c>
      <c r="W11">
        <v>0.56374310000000005</v>
      </c>
      <c r="X11">
        <v>0.20276810000000001</v>
      </c>
      <c r="Y11">
        <v>0.67644660000000001</v>
      </c>
      <c r="Z11">
        <v>0.52703789999999995</v>
      </c>
    </row>
    <row r="12" spans="2:26" x14ac:dyDescent="0.25">
      <c r="B12" t="s">
        <v>117</v>
      </c>
      <c r="C12" t="s">
        <v>118</v>
      </c>
      <c r="D12" t="s">
        <v>137</v>
      </c>
      <c r="E12" t="s">
        <v>138</v>
      </c>
      <c r="F12" s="2" t="s">
        <v>139</v>
      </c>
      <c r="G12">
        <v>0.47079720000000003</v>
      </c>
      <c r="H12">
        <v>0.46401949999999997</v>
      </c>
      <c r="I12">
        <v>0.34258420000000001</v>
      </c>
      <c r="J12">
        <v>0.565388</v>
      </c>
      <c r="K12">
        <v>0.37959989999999999</v>
      </c>
      <c r="L12">
        <v>0.96091519999999997</v>
      </c>
      <c r="M12">
        <v>0.72400120000000001</v>
      </c>
      <c r="N12">
        <v>0.2025006</v>
      </c>
      <c r="O12">
        <v>0.77257830000000005</v>
      </c>
      <c r="P12">
        <v>0.71386890000000003</v>
      </c>
      <c r="Q12">
        <v>0.3482246</v>
      </c>
      <c r="R12">
        <v>0.42796709999999999</v>
      </c>
      <c r="S12">
        <v>0.4688505</v>
      </c>
      <c r="T12">
        <v>0.73939480000000002</v>
      </c>
      <c r="U12">
        <v>0.99127279999999995</v>
      </c>
      <c r="V12">
        <v>0.66288199999999997</v>
      </c>
      <c r="W12">
        <v>0.49054599999999998</v>
      </c>
      <c r="X12">
        <v>0.57982</v>
      </c>
      <c r="Y12">
        <v>0.72332430000000003</v>
      </c>
      <c r="Z12">
        <v>0.39804469999999997</v>
      </c>
    </row>
    <row r="13" spans="2:26" x14ac:dyDescent="0.25">
      <c r="B13" t="s">
        <v>117</v>
      </c>
      <c r="C13" t="s">
        <v>140</v>
      </c>
      <c r="D13" t="s">
        <v>141</v>
      </c>
      <c r="E13" t="s">
        <v>142</v>
      </c>
      <c r="F13" s="2" t="s">
        <v>143</v>
      </c>
      <c r="G13">
        <v>0.53321989999999997</v>
      </c>
      <c r="H13">
        <v>7.2568099999999996E-2</v>
      </c>
      <c r="I13">
        <v>0.72383830000000005</v>
      </c>
      <c r="J13">
        <v>0.7443246</v>
      </c>
      <c r="K13">
        <v>0.74802919999999995</v>
      </c>
      <c r="L13">
        <v>0.89114280000000001</v>
      </c>
      <c r="M13">
        <v>0.91126119999999999</v>
      </c>
      <c r="N13">
        <v>0.37156980000000001</v>
      </c>
      <c r="O13">
        <v>0.62759989999999999</v>
      </c>
      <c r="P13">
        <v>0.88555499999999998</v>
      </c>
      <c r="Q13">
        <v>0.3802837</v>
      </c>
      <c r="R13">
        <v>0.1800747</v>
      </c>
      <c r="S13">
        <v>0.20966660000000001</v>
      </c>
      <c r="T13">
        <v>0.58811590000000002</v>
      </c>
      <c r="U13">
        <v>0.31622339999999999</v>
      </c>
      <c r="V13">
        <v>0.1658297</v>
      </c>
      <c r="W13">
        <v>0.21976319999999999</v>
      </c>
      <c r="X13">
        <v>0.16906350000000001</v>
      </c>
      <c r="Y13">
        <v>0.59734589999999999</v>
      </c>
      <c r="Z13">
        <v>0.7920007</v>
      </c>
    </row>
    <row r="14" spans="2:26" x14ac:dyDescent="0.25">
      <c r="B14" t="s">
        <v>117</v>
      </c>
      <c r="C14" t="s">
        <v>140</v>
      </c>
      <c r="D14" t="s">
        <v>144</v>
      </c>
      <c r="E14" t="s">
        <v>145</v>
      </c>
      <c r="F14" s="2" t="s">
        <v>146</v>
      </c>
      <c r="G14">
        <v>9.3073799999999998E-2</v>
      </c>
      <c r="H14">
        <v>0.6299766</v>
      </c>
      <c r="I14">
        <v>0.84767190000000003</v>
      </c>
      <c r="J14">
        <v>0.26838960000000001</v>
      </c>
      <c r="K14">
        <v>0.47823280000000001</v>
      </c>
      <c r="L14">
        <v>0.68574120000000005</v>
      </c>
      <c r="M14">
        <v>0.33854770000000001</v>
      </c>
      <c r="N14">
        <v>0.48944029999999999</v>
      </c>
      <c r="O14">
        <v>0.39391700000000002</v>
      </c>
      <c r="P14">
        <v>0.35783330000000002</v>
      </c>
      <c r="Q14">
        <v>0.73911899999999997</v>
      </c>
      <c r="R14">
        <v>0.3232815</v>
      </c>
      <c r="S14">
        <v>0.16139780000000001</v>
      </c>
      <c r="T14">
        <v>0.59467329999999996</v>
      </c>
      <c r="U14">
        <v>0.93156969999999995</v>
      </c>
      <c r="V14">
        <v>0.26081660000000001</v>
      </c>
      <c r="W14">
        <v>6.9918000000000003E-3</v>
      </c>
      <c r="X14">
        <v>0.39079530000000001</v>
      </c>
      <c r="Y14">
        <v>3.6167999999999999E-2</v>
      </c>
      <c r="Z14">
        <v>0.31655270000000002</v>
      </c>
    </row>
    <row r="15" spans="2:26" x14ac:dyDescent="0.25">
      <c r="B15" t="s">
        <v>117</v>
      </c>
      <c r="C15" t="s">
        <v>140</v>
      </c>
      <c r="D15" t="s">
        <v>125</v>
      </c>
      <c r="E15" t="s">
        <v>126</v>
      </c>
      <c r="F15" s="2" t="s">
        <v>127</v>
      </c>
      <c r="G15">
        <v>0.56051269999999997</v>
      </c>
      <c r="H15">
        <v>0.50302709999999995</v>
      </c>
      <c r="I15">
        <v>0.25416339999999998</v>
      </c>
      <c r="J15">
        <v>2.0696300000000001E-2</v>
      </c>
      <c r="K15">
        <v>0.37733139999999998</v>
      </c>
      <c r="L15">
        <v>0.167326</v>
      </c>
      <c r="M15">
        <v>0.95688960000000001</v>
      </c>
      <c r="N15">
        <v>0.13174620000000001</v>
      </c>
      <c r="O15">
        <v>6.1621200000000001E-2</v>
      </c>
      <c r="P15">
        <v>0.69534169999999995</v>
      </c>
      <c r="Q15">
        <v>0.56660560000000004</v>
      </c>
      <c r="R15">
        <v>0.44273950000000001</v>
      </c>
      <c r="S15">
        <v>0.89963590000000004</v>
      </c>
      <c r="T15">
        <v>0.97147969999999995</v>
      </c>
      <c r="U15">
        <v>0.31038270000000001</v>
      </c>
      <c r="V15">
        <v>0.29426059999999998</v>
      </c>
      <c r="W15">
        <v>0.57382739999999999</v>
      </c>
      <c r="X15">
        <v>0.51962540000000002</v>
      </c>
      <c r="Y15">
        <v>0.95425130000000002</v>
      </c>
      <c r="Z15">
        <v>0.72912549999999998</v>
      </c>
    </row>
    <row r="16" spans="2:26" x14ac:dyDescent="0.25">
      <c r="B16" t="s">
        <v>117</v>
      </c>
      <c r="C16" t="s">
        <v>140</v>
      </c>
      <c r="D16" t="s">
        <v>147</v>
      </c>
      <c r="E16" t="s">
        <v>148</v>
      </c>
      <c r="F16" s="2" t="s">
        <v>149</v>
      </c>
      <c r="G16">
        <v>0.52878910000000001</v>
      </c>
      <c r="H16">
        <v>0.43409920000000002</v>
      </c>
      <c r="I16">
        <v>0.2846689</v>
      </c>
      <c r="J16">
        <v>0.2987206</v>
      </c>
      <c r="K16">
        <v>0.18799640000000001</v>
      </c>
      <c r="L16">
        <v>0.53470459999999997</v>
      </c>
      <c r="M16">
        <v>0.46173199999999998</v>
      </c>
      <c r="N16">
        <v>0.61141559999999995</v>
      </c>
      <c r="O16">
        <v>0.43806250000000002</v>
      </c>
      <c r="P16">
        <v>0.89738779999999996</v>
      </c>
      <c r="Q16">
        <v>0.63984870000000005</v>
      </c>
      <c r="R16">
        <v>0.50462280000000004</v>
      </c>
      <c r="S16">
        <v>0.4180044</v>
      </c>
      <c r="T16">
        <v>0.75555749999999999</v>
      </c>
      <c r="U16">
        <v>0.9016689</v>
      </c>
      <c r="V16">
        <v>0.49760280000000001</v>
      </c>
      <c r="W16">
        <v>0.53554820000000003</v>
      </c>
      <c r="X16">
        <v>0.1319671</v>
      </c>
      <c r="Y16">
        <v>0.2382457</v>
      </c>
      <c r="Z16">
        <v>0.36275780000000002</v>
      </c>
    </row>
    <row r="17" spans="2:26" x14ac:dyDescent="0.25">
      <c r="B17" t="s">
        <v>117</v>
      </c>
      <c r="C17" t="s">
        <v>150</v>
      </c>
      <c r="D17" t="s">
        <v>125</v>
      </c>
      <c r="E17" t="s">
        <v>126</v>
      </c>
      <c r="F17" s="2" t="s">
        <v>127</v>
      </c>
      <c r="G17">
        <v>0.51093239999999995</v>
      </c>
      <c r="H17">
        <v>0.4126264</v>
      </c>
      <c r="I17">
        <v>0.1235787</v>
      </c>
      <c r="J17">
        <v>0.67950560000000004</v>
      </c>
      <c r="K17">
        <v>6.4102599999999996E-2</v>
      </c>
      <c r="L17">
        <v>0.94411750000000005</v>
      </c>
      <c r="M17">
        <v>0.89800400000000002</v>
      </c>
      <c r="N17">
        <v>0.64903310000000003</v>
      </c>
      <c r="O17">
        <v>0.77955569999999996</v>
      </c>
      <c r="P17">
        <v>0.62335810000000003</v>
      </c>
      <c r="Q17">
        <v>0.42787540000000002</v>
      </c>
      <c r="R17">
        <v>0.82957610000000004</v>
      </c>
      <c r="S17">
        <v>8.8177699999999998E-2</v>
      </c>
      <c r="T17">
        <v>0.79806460000000001</v>
      </c>
      <c r="U17">
        <v>2.3597300000000002E-2</v>
      </c>
      <c r="V17">
        <v>0.73339929999999998</v>
      </c>
      <c r="W17">
        <v>9.33504E-2</v>
      </c>
      <c r="X17">
        <v>0.2147782</v>
      </c>
      <c r="Y17">
        <v>0.68968110000000005</v>
      </c>
      <c r="Z17">
        <v>0.93467270000000002</v>
      </c>
    </row>
    <row r="18" spans="2:26" x14ac:dyDescent="0.25">
      <c r="B18" t="s">
        <v>117</v>
      </c>
      <c r="C18" t="s">
        <v>150</v>
      </c>
      <c r="D18" t="s">
        <v>151</v>
      </c>
      <c r="E18" t="s">
        <v>152</v>
      </c>
      <c r="F18" s="2" t="s">
        <v>153</v>
      </c>
      <c r="G18">
        <v>0.50099119999999997</v>
      </c>
      <c r="H18">
        <v>4.7616699999999998E-2</v>
      </c>
      <c r="I18">
        <v>8.5820300000000002E-2</v>
      </c>
      <c r="J18">
        <v>0.28495530000000002</v>
      </c>
      <c r="K18">
        <v>0.20653009999999999</v>
      </c>
      <c r="L18">
        <v>1.01288E-2</v>
      </c>
      <c r="M18">
        <v>0.65367629999999999</v>
      </c>
      <c r="N18">
        <v>0.86199870000000001</v>
      </c>
      <c r="O18">
        <v>0.51152189999999997</v>
      </c>
      <c r="P18">
        <v>0.51653910000000003</v>
      </c>
      <c r="Q18">
        <v>0.46565699999999999</v>
      </c>
      <c r="R18">
        <v>0.74270409999999998</v>
      </c>
      <c r="S18">
        <v>0.16146260000000001</v>
      </c>
      <c r="T18">
        <v>0.48980069999999998</v>
      </c>
      <c r="U18">
        <v>0.28219949999999999</v>
      </c>
      <c r="V18">
        <v>0.55765810000000005</v>
      </c>
      <c r="W18">
        <v>0.3817644</v>
      </c>
      <c r="X18">
        <v>0.117938</v>
      </c>
      <c r="Y18">
        <v>0.74261489999999997</v>
      </c>
      <c r="Z18">
        <v>0.32141110000000001</v>
      </c>
    </row>
    <row r="19" spans="2:26" x14ac:dyDescent="0.25">
      <c r="B19" t="s">
        <v>117</v>
      </c>
      <c r="C19" t="s">
        <v>154</v>
      </c>
      <c r="D19" t="s">
        <v>122</v>
      </c>
      <c r="E19" t="s">
        <v>123</v>
      </c>
      <c r="F19" s="2" t="s">
        <v>124</v>
      </c>
      <c r="G19">
        <v>0.3391825</v>
      </c>
      <c r="H19">
        <v>0.2514942</v>
      </c>
      <c r="I19">
        <v>0.71403629999999996</v>
      </c>
      <c r="J19">
        <v>0.91165700000000005</v>
      </c>
      <c r="K19">
        <v>0.80121719999999996</v>
      </c>
      <c r="L19">
        <v>0.84810459999999999</v>
      </c>
      <c r="M19">
        <v>0.1510233</v>
      </c>
      <c r="N19">
        <v>0.70721000000000001</v>
      </c>
      <c r="O19">
        <v>8.6886199999999997E-2</v>
      </c>
      <c r="P19">
        <v>0.74479609999999996</v>
      </c>
      <c r="Q19">
        <v>0.70953949999999999</v>
      </c>
      <c r="R19">
        <v>8.0917699999999995E-2</v>
      </c>
      <c r="S19">
        <v>0.75400029999999996</v>
      </c>
      <c r="T19">
        <v>0.37560539999999998</v>
      </c>
      <c r="U19">
        <v>0.50457079999999999</v>
      </c>
      <c r="V19">
        <v>0.8231695</v>
      </c>
      <c r="W19">
        <v>0.55270470000000005</v>
      </c>
      <c r="X19">
        <v>0.67433469999999995</v>
      </c>
      <c r="Y19">
        <v>4.7963100000000002E-2</v>
      </c>
      <c r="Z19">
        <v>0.48655330000000002</v>
      </c>
    </row>
    <row r="20" spans="2:26" x14ac:dyDescent="0.25">
      <c r="B20" t="s">
        <v>117</v>
      </c>
      <c r="C20" t="s">
        <v>154</v>
      </c>
      <c r="D20" t="s">
        <v>155</v>
      </c>
      <c r="E20" t="s">
        <v>156</v>
      </c>
      <c r="F20" s="2" t="s">
        <v>157</v>
      </c>
      <c r="G20">
        <v>0.76377320000000004</v>
      </c>
      <c r="H20">
        <v>0.94503990000000004</v>
      </c>
      <c r="I20">
        <v>0.47330529999999998</v>
      </c>
      <c r="J20">
        <v>0.81658470000000005</v>
      </c>
      <c r="K20">
        <v>6.5446900000000002E-2</v>
      </c>
      <c r="L20">
        <v>0.80950820000000001</v>
      </c>
      <c r="M20">
        <v>0.88720849999999996</v>
      </c>
      <c r="N20">
        <v>0.9529493</v>
      </c>
      <c r="O20">
        <v>0.96753</v>
      </c>
      <c r="P20">
        <v>0.85451630000000001</v>
      </c>
      <c r="Q20">
        <v>0.70384679999999999</v>
      </c>
      <c r="R20">
        <v>0.1684794</v>
      </c>
      <c r="S20">
        <v>0.60221100000000005</v>
      </c>
      <c r="T20">
        <v>0.47832989999999997</v>
      </c>
      <c r="U20">
        <v>0.46955459999999999</v>
      </c>
      <c r="V20">
        <v>0.63429999999999997</v>
      </c>
      <c r="W20">
        <v>0.97494049999999999</v>
      </c>
      <c r="X20">
        <v>0.55598020000000004</v>
      </c>
      <c r="Y20">
        <v>0.28854570000000002</v>
      </c>
      <c r="Z20">
        <v>0.75925699999999996</v>
      </c>
    </row>
    <row r="21" spans="2:26" x14ac:dyDescent="0.25">
      <c r="B21" t="s">
        <v>117</v>
      </c>
      <c r="C21" t="s">
        <v>154</v>
      </c>
      <c r="D21" t="s">
        <v>131</v>
      </c>
      <c r="E21" t="s">
        <v>132</v>
      </c>
      <c r="F21" s="2" t="s">
        <v>133</v>
      </c>
      <c r="G21">
        <v>0.78977580000000003</v>
      </c>
      <c r="H21">
        <v>0.54779650000000002</v>
      </c>
      <c r="I21">
        <v>0.49745080000000003</v>
      </c>
      <c r="J21">
        <v>0.33475840000000001</v>
      </c>
      <c r="K21">
        <v>0.35777829999999999</v>
      </c>
      <c r="L21">
        <v>0.19969229999999999</v>
      </c>
      <c r="M21">
        <v>0.46804210000000002</v>
      </c>
      <c r="N21">
        <v>0.87685599999999997</v>
      </c>
      <c r="O21">
        <v>0.9504766</v>
      </c>
      <c r="P21">
        <v>0.26566679999999998</v>
      </c>
      <c r="Q21">
        <v>0.85226060000000003</v>
      </c>
      <c r="R21">
        <v>0.65302380000000004</v>
      </c>
      <c r="S21">
        <v>0.82601780000000002</v>
      </c>
      <c r="T21">
        <v>0.64690650000000005</v>
      </c>
      <c r="U21">
        <v>2.3268E-2</v>
      </c>
      <c r="V21">
        <v>0.99114259999999998</v>
      </c>
      <c r="W21">
        <v>0.36480099999999999</v>
      </c>
      <c r="X21">
        <v>0.3736795</v>
      </c>
      <c r="Y21">
        <v>0.41197030000000001</v>
      </c>
      <c r="Z21">
        <v>0.42217779999999999</v>
      </c>
    </row>
    <row r="22" spans="2:26" x14ac:dyDescent="0.25">
      <c r="B22" t="s">
        <v>117</v>
      </c>
      <c r="C22" t="s">
        <v>154</v>
      </c>
      <c r="D22" t="s">
        <v>134</v>
      </c>
      <c r="E22" t="s">
        <v>135</v>
      </c>
      <c r="F22" s="2" t="s">
        <v>136</v>
      </c>
      <c r="G22">
        <v>0.23479710000000001</v>
      </c>
      <c r="H22">
        <v>0.77096819999999999</v>
      </c>
      <c r="I22">
        <v>0.46659469999999997</v>
      </c>
      <c r="J22">
        <v>0.39581860000000002</v>
      </c>
      <c r="K22">
        <v>0.72192670000000003</v>
      </c>
      <c r="L22">
        <v>0.63388770000000005</v>
      </c>
      <c r="M22">
        <v>0.15982840000000001</v>
      </c>
      <c r="N22">
        <v>0.4456753</v>
      </c>
      <c r="O22">
        <v>0.39667340000000001</v>
      </c>
      <c r="P22">
        <v>0.70115550000000004</v>
      </c>
      <c r="Q22">
        <v>0.4903576</v>
      </c>
      <c r="R22">
        <v>6.1599899999999999E-2</v>
      </c>
      <c r="S22">
        <v>0.74952200000000002</v>
      </c>
      <c r="T22">
        <v>0.92457120000000004</v>
      </c>
      <c r="U22">
        <v>0.55582500000000001</v>
      </c>
      <c r="V22">
        <v>0.94828279999999998</v>
      </c>
      <c r="W22">
        <v>0.76007619999999998</v>
      </c>
      <c r="X22">
        <v>0.27591260000000001</v>
      </c>
      <c r="Y22">
        <v>0.49288959999999998</v>
      </c>
      <c r="Z22">
        <v>0.12750439999999999</v>
      </c>
    </row>
    <row r="23" spans="2:26" x14ac:dyDescent="0.25">
      <c r="B23" t="s">
        <v>117</v>
      </c>
      <c r="C23" t="s">
        <v>158</v>
      </c>
      <c r="D23" t="s">
        <v>159</v>
      </c>
      <c r="E23" t="s">
        <v>160</v>
      </c>
      <c r="F23" s="2" t="s">
        <v>161</v>
      </c>
      <c r="G23">
        <v>0.57226600000000005</v>
      </c>
      <c r="H23">
        <v>0.28637269999999998</v>
      </c>
      <c r="I23">
        <v>0.52946170000000004</v>
      </c>
      <c r="J23">
        <v>0.56453759999999997</v>
      </c>
      <c r="K23">
        <v>0.22289729999999999</v>
      </c>
      <c r="L23">
        <v>0.87352240000000003</v>
      </c>
      <c r="M23">
        <v>5.64203E-2</v>
      </c>
      <c r="N23">
        <v>0.90060030000000002</v>
      </c>
      <c r="O23">
        <v>0.1193496</v>
      </c>
      <c r="P23">
        <v>5.8986799999999999E-2</v>
      </c>
      <c r="Q23">
        <v>6.0011599999999998E-2</v>
      </c>
      <c r="R23">
        <v>0.29808269999999998</v>
      </c>
      <c r="S23">
        <v>7.0168800000000003E-2</v>
      </c>
      <c r="T23">
        <v>0.74529350000000005</v>
      </c>
      <c r="U23">
        <v>0.2108302</v>
      </c>
      <c r="V23">
        <v>0.66420869999999999</v>
      </c>
      <c r="W23">
        <v>0.2384173</v>
      </c>
      <c r="X23">
        <v>0.52674019999999999</v>
      </c>
      <c r="Y23">
        <v>0.23075689999999999</v>
      </c>
      <c r="Z23">
        <v>0.62472510000000003</v>
      </c>
    </row>
    <row r="24" spans="2:26" x14ac:dyDescent="0.25">
      <c r="B24" t="s">
        <v>117</v>
      </c>
      <c r="C24" t="s">
        <v>158</v>
      </c>
      <c r="D24" t="s">
        <v>125</v>
      </c>
      <c r="E24" t="s">
        <v>126</v>
      </c>
      <c r="F24" s="2" t="s">
        <v>127</v>
      </c>
      <c r="G24">
        <v>8.7169999999999999E-4</v>
      </c>
      <c r="H24">
        <v>0.82650559999999995</v>
      </c>
      <c r="I24">
        <v>8.6481299999999997E-2</v>
      </c>
      <c r="J24">
        <v>0.18596969999999999</v>
      </c>
      <c r="K24">
        <v>0.11153689999999999</v>
      </c>
      <c r="L24">
        <v>0.59626460000000003</v>
      </c>
      <c r="M24">
        <v>2.40679E-2</v>
      </c>
      <c r="N24">
        <v>0.83139450000000004</v>
      </c>
      <c r="O24">
        <v>0.46756340000000002</v>
      </c>
      <c r="P24">
        <v>0.54381199999999996</v>
      </c>
      <c r="Q24">
        <v>0.72335119999999997</v>
      </c>
      <c r="R24">
        <v>0.2721925</v>
      </c>
      <c r="S24">
        <v>0.66532659999999999</v>
      </c>
      <c r="T24">
        <v>0.94709359999999998</v>
      </c>
      <c r="U24">
        <v>2.2977999999999998E-2</v>
      </c>
      <c r="V24">
        <v>0.87827929999999999</v>
      </c>
      <c r="W24">
        <v>0.57758759999999998</v>
      </c>
      <c r="X24">
        <v>0.1078509</v>
      </c>
      <c r="Y24">
        <v>0.3675369</v>
      </c>
      <c r="Z24">
        <v>0.65017720000000001</v>
      </c>
    </row>
    <row r="25" spans="2:26" x14ac:dyDescent="0.25">
      <c r="B25" t="s">
        <v>117</v>
      </c>
      <c r="C25" t="s">
        <v>158</v>
      </c>
      <c r="D25" t="s">
        <v>162</v>
      </c>
      <c r="E25" t="s">
        <v>163</v>
      </c>
      <c r="F25" s="2" t="s">
        <v>164</v>
      </c>
      <c r="G25">
        <v>0.99298580000000003</v>
      </c>
      <c r="H25">
        <v>0.5360973</v>
      </c>
      <c r="I25">
        <v>0.20690210000000001</v>
      </c>
      <c r="J25">
        <v>0.95406020000000002</v>
      </c>
      <c r="K25">
        <v>0.48514590000000002</v>
      </c>
      <c r="L25">
        <v>5.8363499999999999E-2</v>
      </c>
      <c r="M25">
        <v>0.61393390000000003</v>
      </c>
      <c r="N25">
        <v>0.91315570000000001</v>
      </c>
      <c r="O25">
        <v>0.26839370000000001</v>
      </c>
      <c r="P25">
        <v>0.24130190000000001</v>
      </c>
      <c r="Q25">
        <v>0.87424880000000005</v>
      </c>
      <c r="R25">
        <v>0.91284849999999995</v>
      </c>
      <c r="S25">
        <v>0.99919309999999995</v>
      </c>
      <c r="T25">
        <v>0.120638</v>
      </c>
      <c r="U25">
        <v>0.29458119999999999</v>
      </c>
      <c r="V25">
        <v>0.341111</v>
      </c>
      <c r="W25">
        <v>0.51879220000000004</v>
      </c>
      <c r="X25">
        <v>0.71067800000000003</v>
      </c>
      <c r="Y25">
        <v>0.36922539999999998</v>
      </c>
      <c r="Z25">
        <v>0.2190578</v>
      </c>
    </row>
    <row r="26" spans="2:26" x14ac:dyDescent="0.25">
      <c r="B26" t="s">
        <v>117</v>
      </c>
      <c r="C26" t="s">
        <v>158</v>
      </c>
      <c r="D26" t="s">
        <v>165</v>
      </c>
      <c r="E26" t="s">
        <v>166</v>
      </c>
      <c r="F26" s="2" t="s">
        <v>167</v>
      </c>
      <c r="G26">
        <v>0.38520700000000002</v>
      </c>
      <c r="H26">
        <v>0.9026324</v>
      </c>
      <c r="I26">
        <v>0.76250300000000004</v>
      </c>
      <c r="J26">
        <v>0.12007619999999999</v>
      </c>
      <c r="K26">
        <v>0.53183999999999998</v>
      </c>
      <c r="L26">
        <v>0.7422531</v>
      </c>
      <c r="M26">
        <v>0.44862289999999999</v>
      </c>
      <c r="N26">
        <v>0.34458879999999997</v>
      </c>
      <c r="O26">
        <v>0.84051030000000004</v>
      </c>
      <c r="P26">
        <v>0.44951580000000002</v>
      </c>
      <c r="Q26">
        <v>0.9725222</v>
      </c>
      <c r="R26">
        <v>0.98536900000000005</v>
      </c>
      <c r="S26">
        <v>0.77422630000000003</v>
      </c>
      <c r="T26">
        <v>0.18415909999999999</v>
      </c>
      <c r="U26">
        <v>0.62815880000000002</v>
      </c>
      <c r="V26">
        <v>0.80908049999999998</v>
      </c>
      <c r="W26">
        <v>0.79945739999999998</v>
      </c>
      <c r="X26">
        <v>0.2040392</v>
      </c>
      <c r="Y26">
        <v>0.131217</v>
      </c>
      <c r="Z26">
        <v>0.70926909999999999</v>
      </c>
    </row>
    <row r="27" spans="2:26" x14ac:dyDescent="0.25">
      <c r="B27" t="s">
        <v>117</v>
      </c>
      <c r="C27" t="s">
        <v>158</v>
      </c>
      <c r="D27" t="s">
        <v>168</v>
      </c>
      <c r="E27" t="s">
        <v>169</v>
      </c>
      <c r="F27" s="2" t="s">
        <v>170</v>
      </c>
      <c r="G27">
        <v>0.80371990000000004</v>
      </c>
      <c r="H27">
        <v>0.61603640000000004</v>
      </c>
      <c r="I27">
        <v>2.5316700000000001E-2</v>
      </c>
      <c r="J27">
        <v>0.5655135</v>
      </c>
      <c r="K27">
        <v>0.20788239999999999</v>
      </c>
      <c r="L27">
        <v>0.79362840000000001</v>
      </c>
      <c r="M27">
        <v>0.4566211</v>
      </c>
      <c r="N27">
        <v>0.4335542</v>
      </c>
      <c r="O27">
        <v>0.40634920000000002</v>
      </c>
      <c r="P27">
        <v>0.98946350000000005</v>
      </c>
      <c r="Q27">
        <v>0.70833489999999999</v>
      </c>
      <c r="R27">
        <v>0.72729560000000004</v>
      </c>
      <c r="S27">
        <v>0.46821770000000001</v>
      </c>
      <c r="T27">
        <v>0.17026369999999999</v>
      </c>
      <c r="U27">
        <v>0.92455410000000005</v>
      </c>
      <c r="V27">
        <v>0.26569019999999999</v>
      </c>
      <c r="W27">
        <v>0.61699890000000002</v>
      </c>
      <c r="X27">
        <v>0.54664650000000004</v>
      </c>
      <c r="Y27">
        <v>0.57652219999999998</v>
      </c>
      <c r="Z27">
        <v>0.29027310000000001</v>
      </c>
    </row>
    <row r="28" spans="2:26" x14ac:dyDescent="0.25">
      <c r="B28" t="s">
        <v>171</v>
      </c>
      <c r="C28" t="s">
        <v>118</v>
      </c>
      <c r="D28" t="s">
        <v>119</v>
      </c>
      <c r="E28" t="s">
        <v>120</v>
      </c>
      <c r="F28" s="2" t="s">
        <v>121</v>
      </c>
      <c r="G28">
        <v>1.1310499999999999E-2</v>
      </c>
      <c r="H28">
        <v>0.15325220000000001</v>
      </c>
      <c r="I28">
        <v>0.84427680000000005</v>
      </c>
      <c r="J28">
        <v>0.93054780000000004</v>
      </c>
      <c r="K28">
        <v>0.96026480000000003</v>
      </c>
      <c r="L28">
        <v>0.83186439999999995</v>
      </c>
      <c r="M28">
        <v>0.28629880000000002</v>
      </c>
      <c r="N28">
        <v>0.73056109999999996</v>
      </c>
      <c r="O28">
        <v>0.31888879999999997</v>
      </c>
      <c r="P28">
        <v>0.45752549999999997</v>
      </c>
      <c r="Q28">
        <v>0.6945095</v>
      </c>
      <c r="R28">
        <v>0.62145470000000003</v>
      </c>
      <c r="S28">
        <v>4.7441700000000003E-2</v>
      </c>
      <c r="T28">
        <v>0.80108740000000001</v>
      </c>
      <c r="U28">
        <v>0.34124979999999999</v>
      </c>
      <c r="V28">
        <v>0.74451250000000002</v>
      </c>
      <c r="W28">
        <v>0.40231460000000002</v>
      </c>
      <c r="X28">
        <v>0.34964610000000002</v>
      </c>
      <c r="Y28">
        <v>0.56944039999999996</v>
      </c>
      <c r="Z28">
        <v>0.88239489999999998</v>
      </c>
    </row>
    <row r="29" spans="2:26" x14ac:dyDescent="0.25">
      <c r="B29" t="s">
        <v>171</v>
      </c>
      <c r="C29" t="s">
        <v>118</v>
      </c>
      <c r="D29" t="s">
        <v>122</v>
      </c>
      <c r="E29" t="s">
        <v>123</v>
      </c>
      <c r="F29" s="2" t="s">
        <v>124</v>
      </c>
      <c r="G29">
        <v>3.06927E-2</v>
      </c>
      <c r="H29">
        <v>0.2800165</v>
      </c>
      <c r="I29">
        <v>0.64549339999999999</v>
      </c>
      <c r="J29">
        <v>0.1542374</v>
      </c>
      <c r="K29">
        <v>0.13323270000000001</v>
      </c>
      <c r="L29">
        <v>7.0865300000000006E-2</v>
      </c>
      <c r="M29">
        <v>0.43342639999999999</v>
      </c>
      <c r="N29">
        <v>0.25090560000000001</v>
      </c>
      <c r="O29">
        <v>0.8346209</v>
      </c>
      <c r="P29">
        <v>0.85917809999999994</v>
      </c>
      <c r="Q29">
        <v>0.20604520000000001</v>
      </c>
      <c r="R29">
        <v>0.2953749</v>
      </c>
      <c r="S29">
        <v>3.6654999999999999E-3</v>
      </c>
      <c r="T29">
        <v>0.85223110000000002</v>
      </c>
      <c r="U29">
        <v>0.64258800000000005</v>
      </c>
      <c r="V29">
        <v>3.79339E-2</v>
      </c>
      <c r="W29">
        <v>0.27062839999999999</v>
      </c>
      <c r="X29">
        <v>0.9019296</v>
      </c>
      <c r="Y29">
        <v>0.75896730000000001</v>
      </c>
      <c r="Z29">
        <v>0.419325</v>
      </c>
    </row>
    <row r="30" spans="2:26" x14ac:dyDescent="0.25">
      <c r="B30" t="s">
        <v>171</v>
      </c>
      <c r="C30" t="s">
        <v>118</v>
      </c>
      <c r="D30" t="s">
        <v>125</v>
      </c>
      <c r="E30" t="s">
        <v>126</v>
      </c>
      <c r="F30" s="2" t="s">
        <v>127</v>
      </c>
      <c r="G30">
        <v>0.90570510000000004</v>
      </c>
      <c r="H30">
        <v>0.29199199999999997</v>
      </c>
      <c r="I30">
        <v>0.32346180000000002</v>
      </c>
      <c r="J30">
        <v>4.8532100000000002E-2</v>
      </c>
      <c r="K30">
        <v>0.1868765</v>
      </c>
      <c r="L30">
        <v>0.83706780000000003</v>
      </c>
      <c r="M30">
        <v>3.02919E-2</v>
      </c>
      <c r="N30">
        <v>0.64129740000000002</v>
      </c>
      <c r="O30">
        <v>3.4875499999999997E-2</v>
      </c>
      <c r="P30">
        <v>0.60932200000000003</v>
      </c>
      <c r="Q30">
        <v>0.39149460000000003</v>
      </c>
      <c r="R30">
        <v>0.20791290000000001</v>
      </c>
      <c r="S30">
        <v>0.25979079999999999</v>
      </c>
      <c r="T30">
        <v>0.75119139999999995</v>
      </c>
      <c r="U30">
        <v>0.1371156</v>
      </c>
      <c r="V30">
        <v>0.76272890000000004</v>
      </c>
      <c r="W30">
        <v>0.32560729999999999</v>
      </c>
      <c r="X30">
        <v>3.7573000000000002E-2</v>
      </c>
      <c r="Y30">
        <v>0.9221684</v>
      </c>
      <c r="Z30">
        <v>7.1983800000000001E-2</v>
      </c>
    </row>
    <row r="31" spans="2:26" x14ac:dyDescent="0.25">
      <c r="B31" t="s">
        <v>171</v>
      </c>
      <c r="C31" t="s">
        <v>118</v>
      </c>
      <c r="D31" t="s">
        <v>128</v>
      </c>
      <c r="E31" t="s">
        <v>129</v>
      </c>
      <c r="F31" s="2" t="s">
        <v>130</v>
      </c>
      <c r="G31">
        <v>0.16558709999999999</v>
      </c>
      <c r="H31">
        <v>0.24409069999999999</v>
      </c>
      <c r="I31">
        <v>0.55475560000000002</v>
      </c>
      <c r="J31">
        <v>6.9190600000000005E-2</v>
      </c>
      <c r="K31">
        <v>0.58920300000000003</v>
      </c>
      <c r="L31">
        <v>0.2724567</v>
      </c>
      <c r="M31">
        <v>0.48088209999999998</v>
      </c>
      <c r="N31">
        <v>0.12584380000000001</v>
      </c>
      <c r="O31">
        <v>0.32047340000000002</v>
      </c>
      <c r="P31">
        <v>0.75331950000000003</v>
      </c>
      <c r="Q31">
        <v>0.194329</v>
      </c>
      <c r="R31">
        <v>0.2260945</v>
      </c>
      <c r="S31">
        <v>0.5193546</v>
      </c>
      <c r="T31">
        <v>0.20836550000000001</v>
      </c>
      <c r="U31">
        <v>0.4069391</v>
      </c>
      <c r="V31">
        <v>0.47335310000000003</v>
      </c>
      <c r="W31">
        <v>0.53415659999999998</v>
      </c>
      <c r="X31">
        <v>0.70288589999999995</v>
      </c>
      <c r="Y31">
        <v>0.22452469999999999</v>
      </c>
      <c r="Z31">
        <v>2.0516400000000001E-2</v>
      </c>
    </row>
    <row r="32" spans="2:26" x14ac:dyDescent="0.25">
      <c r="B32" t="s">
        <v>171</v>
      </c>
      <c r="C32" t="s">
        <v>118</v>
      </c>
      <c r="D32" t="s">
        <v>131</v>
      </c>
      <c r="E32" t="s">
        <v>132</v>
      </c>
      <c r="F32" s="2" t="s">
        <v>133</v>
      </c>
      <c r="G32">
        <v>0.49960949999999998</v>
      </c>
      <c r="H32">
        <v>6.19988E-2</v>
      </c>
      <c r="I32">
        <v>0.262185</v>
      </c>
      <c r="J32">
        <v>0.5462941</v>
      </c>
      <c r="K32">
        <v>0.96934889999999996</v>
      </c>
      <c r="L32">
        <v>4.2296599999999997E-2</v>
      </c>
      <c r="M32">
        <v>0.31588850000000002</v>
      </c>
      <c r="N32">
        <v>0.26884829999999998</v>
      </c>
      <c r="O32">
        <v>0.60878359999999998</v>
      </c>
      <c r="P32">
        <v>0.76336459999999995</v>
      </c>
      <c r="Q32">
        <v>5.0706800000000003E-2</v>
      </c>
      <c r="R32">
        <v>0.1233662</v>
      </c>
      <c r="S32">
        <v>0.82467590000000002</v>
      </c>
      <c r="T32">
        <v>0.49384749999999999</v>
      </c>
      <c r="U32">
        <v>0.98353250000000003</v>
      </c>
      <c r="V32">
        <v>0.42294660000000001</v>
      </c>
      <c r="W32">
        <v>0.87554810000000005</v>
      </c>
      <c r="X32">
        <v>0.13487759999999999</v>
      </c>
      <c r="Y32">
        <v>0.210422</v>
      </c>
      <c r="Z32">
        <v>0.63979850000000005</v>
      </c>
    </row>
    <row r="33" spans="2:26" x14ac:dyDescent="0.25">
      <c r="B33" t="s">
        <v>171</v>
      </c>
      <c r="C33" t="s">
        <v>118</v>
      </c>
      <c r="D33" t="s">
        <v>134</v>
      </c>
      <c r="E33" t="s">
        <v>135</v>
      </c>
      <c r="F33" s="2" t="s">
        <v>136</v>
      </c>
      <c r="G33">
        <v>0.12809400000000001</v>
      </c>
      <c r="H33">
        <v>9.3913999999999997E-2</v>
      </c>
      <c r="I33">
        <v>7.5890899999999997E-2</v>
      </c>
      <c r="J33">
        <v>0.34764489999999998</v>
      </c>
      <c r="K33">
        <v>0.76119789999999998</v>
      </c>
      <c r="L33">
        <v>0.79396540000000004</v>
      </c>
      <c r="M33">
        <v>0.2271205</v>
      </c>
      <c r="N33">
        <v>0.39298850000000002</v>
      </c>
      <c r="O33">
        <v>0.99552649999999998</v>
      </c>
      <c r="P33">
        <v>6.6368800000000006E-2</v>
      </c>
      <c r="Q33">
        <v>0.6281523</v>
      </c>
      <c r="R33">
        <v>0.66245900000000002</v>
      </c>
      <c r="S33">
        <v>0.26264900000000002</v>
      </c>
      <c r="T33">
        <v>8.8005299999999995E-2</v>
      </c>
      <c r="U33">
        <v>0.1498592</v>
      </c>
      <c r="V33">
        <v>0.6371211</v>
      </c>
      <c r="W33">
        <v>0.58103550000000004</v>
      </c>
      <c r="X33">
        <v>8.7629000000000005E-3</v>
      </c>
      <c r="Y33">
        <v>0.44188909999999998</v>
      </c>
      <c r="Z33">
        <v>0.68974869999999999</v>
      </c>
    </row>
    <row r="34" spans="2:26" x14ac:dyDescent="0.25">
      <c r="B34" t="s">
        <v>171</v>
      </c>
      <c r="C34" t="s">
        <v>118</v>
      </c>
      <c r="D34" t="s">
        <v>137</v>
      </c>
      <c r="E34" t="s">
        <v>138</v>
      </c>
      <c r="F34" s="2" t="s">
        <v>139</v>
      </c>
      <c r="G34">
        <v>0.1867404</v>
      </c>
      <c r="H34">
        <v>0.78355330000000001</v>
      </c>
      <c r="I34">
        <v>0.49150379999999999</v>
      </c>
      <c r="J34">
        <v>0.17151659999999999</v>
      </c>
      <c r="K34">
        <v>0.2136371</v>
      </c>
      <c r="L34">
        <v>0.97181859999999998</v>
      </c>
      <c r="M34">
        <v>7.9816399999999996E-2</v>
      </c>
      <c r="N34">
        <v>0.54419629999999997</v>
      </c>
      <c r="O34">
        <v>0.40808460000000002</v>
      </c>
      <c r="P34">
        <v>0.67373530000000004</v>
      </c>
      <c r="Q34">
        <v>0.8282931</v>
      </c>
      <c r="R34">
        <v>0.8267717</v>
      </c>
      <c r="S34">
        <v>0.53453819999999996</v>
      </c>
      <c r="T34">
        <v>0.54895950000000004</v>
      </c>
      <c r="U34">
        <v>0.98479810000000001</v>
      </c>
      <c r="V34">
        <v>0.66830230000000002</v>
      </c>
      <c r="W34">
        <v>0.27176329999999999</v>
      </c>
      <c r="X34">
        <v>8.4885799999999997E-2</v>
      </c>
      <c r="Y34">
        <v>0.39725749999999999</v>
      </c>
      <c r="Z34">
        <v>0.28828510000000002</v>
      </c>
    </row>
    <row r="35" spans="2:26" x14ac:dyDescent="0.25">
      <c r="B35" t="s">
        <v>171</v>
      </c>
      <c r="C35" t="s">
        <v>140</v>
      </c>
      <c r="D35" t="s">
        <v>141</v>
      </c>
      <c r="E35" t="s">
        <v>142</v>
      </c>
      <c r="F35" s="2" t="s">
        <v>143</v>
      </c>
      <c r="G35">
        <v>0.23001070000000001</v>
      </c>
      <c r="H35">
        <v>0.35432989999999998</v>
      </c>
      <c r="I35">
        <v>0.79054020000000003</v>
      </c>
      <c r="J35">
        <v>0.29777759999999998</v>
      </c>
      <c r="K35">
        <v>0.2049327</v>
      </c>
      <c r="L35">
        <v>0.2266128</v>
      </c>
      <c r="M35">
        <v>0.88851179999999996</v>
      </c>
      <c r="N35">
        <v>0.53068020000000005</v>
      </c>
      <c r="O35">
        <v>0.99587510000000001</v>
      </c>
      <c r="P35">
        <v>0.54757960000000006</v>
      </c>
      <c r="Q35">
        <v>0.58176349999999999</v>
      </c>
      <c r="R35">
        <v>0.37875880000000001</v>
      </c>
      <c r="S35">
        <v>0.29201490000000002</v>
      </c>
      <c r="T35">
        <v>0.15870770000000001</v>
      </c>
      <c r="U35">
        <v>0.20752950000000001</v>
      </c>
      <c r="V35">
        <v>0.91298699999999999</v>
      </c>
      <c r="W35">
        <v>0.7308055</v>
      </c>
      <c r="X35">
        <v>5.8525000000000001E-2</v>
      </c>
      <c r="Y35">
        <v>0.64209510000000003</v>
      </c>
      <c r="Z35">
        <v>0.26561990000000002</v>
      </c>
    </row>
    <row r="36" spans="2:26" x14ac:dyDescent="0.25">
      <c r="B36" t="s">
        <v>171</v>
      </c>
      <c r="C36" t="s">
        <v>140</v>
      </c>
      <c r="D36" t="s">
        <v>144</v>
      </c>
      <c r="E36" t="s">
        <v>145</v>
      </c>
      <c r="F36" s="2" t="s">
        <v>146</v>
      </c>
      <c r="G36">
        <v>5.0229099999999999E-2</v>
      </c>
      <c r="H36">
        <v>6.19315E-2</v>
      </c>
      <c r="I36">
        <v>0.64677079999999998</v>
      </c>
      <c r="J36">
        <v>0.28341189999999999</v>
      </c>
      <c r="K36">
        <v>0.57073019999999997</v>
      </c>
      <c r="L36">
        <v>0.97940950000000004</v>
      </c>
      <c r="M36">
        <v>0.30318250000000002</v>
      </c>
      <c r="N36">
        <v>3.38503E-2</v>
      </c>
      <c r="O36">
        <v>0.58372199999999996</v>
      </c>
      <c r="P36">
        <v>0.30909789999999998</v>
      </c>
      <c r="Q36">
        <v>0.38340020000000002</v>
      </c>
      <c r="R36">
        <v>0.39652680000000001</v>
      </c>
      <c r="S36">
        <v>0.7298443</v>
      </c>
      <c r="T36">
        <v>7.5610399999999994E-2</v>
      </c>
      <c r="U36">
        <v>0.65622879999999995</v>
      </c>
      <c r="V36">
        <v>0.72981759999999996</v>
      </c>
      <c r="W36">
        <v>0.85562590000000005</v>
      </c>
      <c r="X36">
        <v>0.5496489</v>
      </c>
      <c r="Y36">
        <v>0.33889659999999999</v>
      </c>
      <c r="Z36">
        <v>0.83934839999999999</v>
      </c>
    </row>
    <row r="37" spans="2:26" x14ac:dyDescent="0.25">
      <c r="B37" t="s">
        <v>171</v>
      </c>
      <c r="C37" t="s">
        <v>140</v>
      </c>
      <c r="D37" t="s">
        <v>125</v>
      </c>
      <c r="E37" t="s">
        <v>126</v>
      </c>
      <c r="F37" s="2" t="s">
        <v>127</v>
      </c>
      <c r="G37">
        <v>8.6806900000000006E-2</v>
      </c>
      <c r="H37">
        <v>0.3520877</v>
      </c>
      <c r="I37">
        <v>0.39830929999999998</v>
      </c>
      <c r="J37">
        <v>8.0910300000000004E-2</v>
      </c>
      <c r="K37">
        <v>7.4963699999999994E-2</v>
      </c>
      <c r="L37">
        <v>0.47735329999999998</v>
      </c>
      <c r="M37">
        <v>0.90867569999999998</v>
      </c>
      <c r="N37">
        <v>0.90399289999999999</v>
      </c>
      <c r="O37">
        <v>0.27806069999999999</v>
      </c>
      <c r="P37">
        <v>0.97140820000000005</v>
      </c>
      <c r="Q37">
        <v>0.29701490000000003</v>
      </c>
      <c r="R37">
        <v>0.10587489999999999</v>
      </c>
      <c r="S37">
        <v>0.75672569999999995</v>
      </c>
      <c r="T37">
        <v>0.19961989999999999</v>
      </c>
      <c r="U37">
        <v>0.34407880000000002</v>
      </c>
      <c r="V37">
        <v>0.48317510000000002</v>
      </c>
      <c r="W37">
        <v>5.3041100000000001E-2</v>
      </c>
      <c r="X37">
        <v>0.73930229999999997</v>
      </c>
      <c r="Y37">
        <v>0.88343640000000001</v>
      </c>
      <c r="Z37">
        <v>0.36619669999999999</v>
      </c>
    </row>
    <row r="38" spans="2:26" x14ac:dyDescent="0.25">
      <c r="B38" t="s">
        <v>171</v>
      </c>
      <c r="C38" t="s">
        <v>140</v>
      </c>
      <c r="D38" t="s">
        <v>147</v>
      </c>
      <c r="E38" t="s">
        <v>148</v>
      </c>
      <c r="F38" s="2" t="s">
        <v>149</v>
      </c>
      <c r="G38">
        <v>0.80656050000000001</v>
      </c>
      <c r="H38">
        <v>0.57151529999999995</v>
      </c>
      <c r="I38">
        <v>8.7884299999999999E-2</v>
      </c>
      <c r="J38">
        <v>0.77671829999999997</v>
      </c>
      <c r="K38">
        <v>0.3870094</v>
      </c>
      <c r="L38">
        <v>1.95871E-2</v>
      </c>
      <c r="M38">
        <v>0.24174999999999999</v>
      </c>
      <c r="N38">
        <v>0.81593519999999997</v>
      </c>
      <c r="O38">
        <v>0.2095062</v>
      </c>
      <c r="P38">
        <v>0.41785840000000002</v>
      </c>
      <c r="Q38">
        <v>0.3859706</v>
      </c>
      <c r="R38">
        <v>3.7057E-2</v>
      </c>
      <c r="S38">
        <v>0.30837399999999998</v>
      </c>
      <c r="T38">
        <v>0.9053639</v>
      </c>
      <c r="U38">
        <v>0.21306310000000001</v>
      </c>
      <c r="V38">
        <v>0.50195939999999994</v>
      </c>
      <c r="W38">
        <v>0.52681020000000001</v>
      </c>
      <c r="X38">
        <v>0.12868930000000001</v>
      </c>
      <c r="Y38">
        <v>0.54600360000000003</v>
      </c>
      <c r="Z38">
        <v>0.9865332</v>
      </c>
    </row>
    <row r="39" spans="2:26" x14ac:dyDescent="0.25">
      <c r="B39" t="s">
        <v>172</v>
      </c>
      <c r="C39" t="s">
        <v>172</v>
      </c>
      <c r="D39" t="s">
        <v>172</v>
      </c>
      <c r="E39" t="str">
        <f t="shared" ref="E39:T39" si="0">SUBSTITUTE(D39,"uuid_","name_")</f>
        <v>…</v>
      </c>
      <c r="F39" s="2" t="str">
        <f t="shared" si="0"/>
        <v>…</v>
      </c>
      <c r="G39" t="str">
        <f t="shared" si="0"/>
        <v>…</v>
      </c>
      <c r="H39" t="str">
        <f>SUBSTITUTE(G39,"uuid_","name_")</f>
        <v>…</v>
      </c>
      <c r="I39" t="str">
        <f t="shared" si="0"/>
        <v>…</v>
      </c>
      <c r="J39" t="str">
        <f t="shared" si="0"/>
        <v>…</v>
      </c>
      <c r="K39" t="str">
        <f t="shared" si="0"/>
        <v>…</v>
      </c>
      <c r="L39" t="str">
        <f t="shared" si="0"/>
        <v>…</v>
      </c>
      <c r="M39" t="str">
        <f t="shared" si="0"/>
        <v>…</v>
      </c>
      <c r="N39" t="str">
        <f t="shared" si="0"/>
        <v>…</v>
      </c>
      <c r="O39" t="str">
        <f t="shared" si="0"/>
        <v>…</v>
      </c>
      <c r="P39" t="str">
        <f t="shared" si="0"/>
        <v>…</v>
      </c>
      <c r="Q39" t="str">
        <f t="shared" si="0"/>
        <v>…</v>
      </c>
      <c r="R39" t="str">
        <f t="shared" si="0"/>
        <v>…</v>
      </c>
      <c r="S39" t="str">
        <f t="shared" si="0"/>
        <v>…</v>
      </c>
      <c r="T39" t="str">
        <f t="shared" si="0"/>
        <v>…</v>
      </c>
      <c r="U39" t="str">
        <f t="shared" ref="U39:Z39" si="1">SUBSTITUTE(T39,"uuid_","name_")</f>
        <v>…</v>
      </c>
      <c r="V39" t="str">
        <f t="shared" si="1"/>
        <v>…</v>
      </c>
      <c r="W39" t="str">
        <f t="shared" si="1"/>
        <v>…</v>
      </c>
      <c r="X39" t="str">
        <f t="shared" si="1"/>
        <v>…</v>
      </c>
      <c r="Y39" t="str">
        <f t="shared" si="1"/>
        <v>…</v>
      </c>
      <c r="Z39" t="str">
        <f t="shared" si="1"/>
        <v>…</v>
      </c>
    </row>
  </sheetData>
  <mergeCells count="8">
    <mergeCell ref="D2:D5"/>
    <mergeCell ref="C2:C5"/>
    <mergeCell ref="B2:B5"/>
    <mergeCell ref="H2:Z2"/>
    <mergeCell ref="G4:G5"/>
    <mergeCell ref="G2:G3"/>
    <mergeCell ref="F2:F5"/>
    <mergeCell ref="E2:E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E24" sqref="E24"/>
    </sheetView>
  </sheetViews>
  <sheetFormatPr defaultRowHeight="15" x14ac:dyDescent="0.25"/>
  <cols>
    <col min="1" max="1" width="23.28515625" customWidth="1"/>
    <col min="2" max="2" width="17.7109375" style="3" customWidth="1"/>
    <col min="3" max="3" width="23.28515625" customWidth="1"/>
    <col min="4" max="4" width="17.7109375" style="3" customWidth="1"/>
    <col min="5" max="5" width="23.28515625" customWidth="1"/>
    <col min="6" max="6" width="17.7109375" customWidth="1"/>
    <col min="7" max="7" width="23.28515625" customWidth="1"/>
    <col min="8" max="8" width="17.7109375" customWidth="1"/>
  </cols>
  <sheetData>
    <row r="1" spans="1:8" x14ac:dyDescent="0.25">
      <c r="A1" s="11" t="s">
        <v>91</v>
      </c>
      <c r="B1" s="3" t="s">
        <v>117</v>
      </c>
      <c r="C1" s="11" t="s">
        <v>91</v>
      </c>
      <c r="D1" s="3" t="s">
        <v>117</v>
      </c>
      <c r="E1" s="11" t="s">
        <v>91</v>
      </c>
      <c r="F1" t="s">
        <v>117</v>
      </c>
      <c r="G1" s="11" t="s">
        <v>91</v>
      </c>
      <c r="H1" t="s">
        <v>171</v>
      </c>
    </row>
    <row r="2" spans="1:8" x14ac:dyDescent="0.25">
      <c r="A2" s="12" t="s">
        <v>92</v>
      </c>
      <c r="B2" s="3" t="s">
        <v>118</v>
      </c>
      <c r="C2" s="12" t="s">
        <v>92</v>
      </c>
      <c r="D2" s="3" t="s">
        <v>118</v>
      </c>
      <c r="E2" s="12" t="s">
        <v>92</v>
      </c>
      <c r="F2" t="s">
        <v>154</v>
      </c>
      <c r="G2" s="12" t="s">
        <v>92</v>
      </c>
      <c r="H2" t="s">
        <v>140</v>
      </c>
    </row>
    <row r="3" spans="1:8" x14ac:dyDescent="0.25">
      <c r="A3" s="12" t="s">
        <v>93</v>
      </c>
      <c r="B3" s="3" t="s">
        <v>119</v>
      </c>
      <c r="C3" s="12" t="s">
        <v>93</v>
      </c>
      <c r="D3" t="s">
        <v>125</v>
      </c>
      <c r="E3" s="12" t="s">
        <v>93</v>
      </c>
      <c r="F3" t="s">
        <v>131</v>
      </c>
      <c r="G3" s="12" t="s">
        <v>93</v>
      </c>
      <c r="H3" t="s">
        <v>144</v>
      </c>
    </row>
    <row r="4" spans="1:8" x14ac:dyDescent="0.25">
      <c r="A4" s="12" t="s">
        <v>94</v>
      </c>
      <c r="B4" s="3" t="s">
        <v>120</v>
      </c>
      <c r="C4" s="12" t="s">
        <v>94</v>
      </c>
      <c r="D4" t="s">
        <v>126</v>
      </c>
      <c r="E4" s="12" t="s">
        <v>94</v>
      </c>
      <c r="F4" t="s">
        <v>132</v>
      </c>
      <c r="G4" s="12" t="s">
        <v>94</v>
      </c>
      <c r="H4" t="s">
        <v>145</v>
      </c>
    </row>
    <row r="5" spans="1:8" x14ac:dyDescent="0.25">
      <c r="A5" s="12" t="s">
        <v>34</v>
      </c>
      <c r="B5" s="3" t="s">
        <v>121</v>
      </c>
      <c r="C5" s="12" t="s">
        <v>34</v>
      </c>
      <c r="D5" s="2" t="s">
        <v>127</v>
      </c>
      <c r="E5" s="12" t="s">
        <v>34</v>
      </c>
      <c r="F5" s="2" t="s">
        <v>133</v>
      </c>
      <c r="G5" s="12" t="s">
        <v>34</v>
      </c>
      <c r="H5" s="2" t="s">
        <v>146</v>
      </c>
    </row>
    <row r="6" spans="1:8" x14ac:dyDescent="0.25">
      <c r="A6" s="13" t="s">
        <v>173</v>
      </c>
      <c r="C6" s="13" t="s">
        <v>173</v>
      </c>
      <c r="E6" s="13" t="s">
        <v>173</v>
      </c>
      <c r="G6" s="13" t="s">
        <v>173</v>
      </c>
    </row>
    <row r="7" spans="1:8" x14ac:dyDescent="0.25">
      <c r="A7" t="s">
        <v>174</v>
      </c>
      <c r="B7" s="3">
        <v>1</v>
      </c>
      <c r="C7" t="s">
        <v>174</v>
      </c>
      <c r="D7" s="3">
        <f ca="1">B7+RANDBETWEEN(0,100)/100</f>
        <v>1.73</v>
      </c>
      <c r="E7" t="s">
        <v>174</v>
      </c>
      <c r="F7">
        <f ca="1">D7+RANDBETWEEN(0,100)/100</f>
        <v>1.87</v>
      </c>
      <c r="G7" t="s">
        <v>174</v>
      </c>
      <c r="H7">
        <f ca="1">F7+RANDBETWEEN(0,100)/100</f>
        <v>2.66</v>
      </c>
    </row>
    <row r="8" spans="1:8" x14ac:dyDescent="0.25">
      <c r="A8" t="s">
        <v>175</v>
      </c>
      <c r="B8" s="3">
        <v>45</v>
      </c>
      <c r="C8" t="s">
        <v>175</v>
      </c>
      <c r="D8" s="3">
        <f t="shared" ref="D8:H16" ca="1" si="0">B8+RANDBETWEEN(0,100)/100</f>
        <v>45.74</v>
      </c>
      <c r="E8" t="s">
        <v>175</v>
      </c>
      <c r="F8">
        <f t="shared" ca="1" si="0"/>
        <v>46.120000000000005</v>
      </c>
      <c r="G8" t="s">
        <v>175</v>
      </c>
      <c r="H8">
        <f t="shared" ca="1" si="0"/>
        <v>46.150000000000006</v>
      </c>
    </row>
    <row r="9" spans="1:8" x14ac:dyDescent="0.25">
      <c r="A9" t="s">
        <v>176</v>
      </c>
      <c r="B9" s="3">
        <v>7</v>
      </c>
      <c r="C9" t="s">
        <v>176</v>
      </c>
      <c r="D9" s="3">
        <f t="shared" ca="1" si="0"/>
        <v>7.02</v>
      </c>
      <c r="E9" t="s">
        <v>176</v>
      </c>
      <c r="F9">
        <f t="shared" ca="1" si="0"/>
        <v>7.4799999999999995</v>
      </c>
    </row>
    <row r="10" spans="1:8" x14ac:dyDescent="0.25">
      <c r="A10" t="s">
        <v>177</v>
      </c>
      <c r="B10" s="3">
        <v>0.01</v>
      </c>
      <c r="C10" t="s">
        <v>177</v>
      </c>
      <c r="D10" s="3">
        <f t="shared" ca="1" si="0"/>
        <v>0.54</v>
      </c>
      <c r="E10" t="s">
        <v>177</v>
      </c>
      <c r="F10">
        <f t="shared" ca="1" si="0"/>
        <v>0.55000000000000004</v>
      </c>
    </row>
    <row r="11" spans="1:8" x14ac:dyDescent="0.25">
      <c r="A11" t="s">
        <v>178</v>
      </c>
      <c r="B11" s="3">
        <v>45</v>
      </c>
      <c r="C11" t="s">
        <v>178</v>
      </c>
      <c r="D11" s="3">
        <f t="shared" ca="1" si="0"/>
        <v>45.17</v>
      </c>
      <c r="E11" t="s">
        <v>178</v>
      </c>
      <c r="F11">
        <f t="shared" ca="1" si="0"/>
        <v>45.47</v>
      </c>
    </row>
    <row r="12" spans="1:8" x14ac:dyDescent="0.25">
      <c r="A12" t="s">
        <v>179</v>
      </c>
      <c r="B12" s="3">
        <v>17</v>
      </c>
      <c r="C12" t="s">
        <v>179</v>
      </c>
      <c r="D12" s="3">
        <f t="shared" ca="1" si="0"/>
        <v>17.5</v>
      </c>
      <c r="E12" t="s">
        <v>179</v>
      </c>
      <c r="F12">
        <f t="shared" ca="1" si="0"/>
        <v>17.54</v>
      </c>
    </row>
    <row r="13" spans="1:8" x14ac:dyDescent="0.25">
      <c r="A13" t="s">
        <v>180</v>
      </c>
      <c r="B13" s="3">
        <v>1.0000000000000001E-5</v>
      </c>
      <c r="E13" t="s">
        <v>180</v>
      </c>
      <c r="F13">
        <f t="shared" ca="1" si="0"/>
        <v>0.97</v>
      </c>
    </row>
    <row r="14" spans="1:8" x14ac:dyDescent="0.25">
      <c r="A14" t="s">
        <v>181</v>
      </c>
      <c r="B14" s="3">
        <v>2</v>
      </c>
      <c r="E14" t="s">
        <v>181</v>
      </c>
      <c r="F14">
        <f t="shared" ca="1" si="0"/>
        <v>0.13</v>
      </c>
    </row>
    <row r="15" spans="1:8" x14ac:dyDescent="0.25">
      <c r="E15" t="s">
        <v>182</v>
      </c>
      <c r="F15">
        <f t="shared" ca="1" si="0"/>
        <v>0.4</v>
      </c>
    </row>
    <row r="16" spans="1:8" x14ac:dyDescent="0.25">
      <c r="E16" t="s">
        <v>183</v>
      </c>
      <c r="F16">
        <f t="shared" ca="1" si="0"/>
        <v>0.48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M4" sqref="M4"/>
    </sheetView>
  </sheetViews>
  <sheetFormatPr defaultRowHeight="15" x14ac:dyDescent="0.25"/>
  <sheetData>
    <row r="1" spans="1:1" x14ac:dyDescent="0.25">
      <c r="A1" s="18" t="s">
        <v>184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ResultsTableVersion</vt:lpstr>
      <vt:lpstr>Parameters</vt:lpstr>
      <vt:lpstr>Flow diagram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2024-09-19T11:07:15Z</dcterms:created>
  <dcterms:modified xsi:type="dcterms:W3CDTF">2024-09-19T11:08:06Z</dcterms:modified>
  <cp:category/>
  <cp:contentStatus/>
</cp:coreProperties>
</file>